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E" sheetId="1" r:id="rId1"/>
    <sheet name="ST" sheetId="2" r:id="rId2"/>
  </sheets>
  <definedNames>
    <definedName name="_xlnm._FilterDatabase" localSheetId="0" hidden="1">CE!$A$1:$H$127</definedName>
    <definedName name="_xlnm._FilterDatabase" localSheetId="1" hidden="1">ST!$A$1:$H$121</definedName>
  </definedNames>
  <calcPr calcId="124519"/>
</workbook>
</file>

<file path=xl/calcChain.xml><?xml version="1.0" encoding="utf-8"?>
<calcChain xmlns="http://schemas.openxmlformats.org/spreadsheetml/2006/main">
  <c r="D129" i="1"/>
  <c r="G129" s="1"/>
  <c r="E129"/>
  <c r="C129"/>
  <c r="H15"/>
  <c r="H37"/>
  <c r="H42"/>
  <c r="H119"/>
  <c r="G69"/>
  <c r="G51"/>
  <c r="G76"/>
  <c r="G28"/>
  <c r="G56"/>
  <c r="G79"/>
  <c r="G66"/>
  <c r="G73"/>
  <c r="G41"/>
  <c r="G22"/>
  <c r="G99"/>
  <c r="G105"/>
  <c r="G53"/>
  <c r="G52"/>
  <c r="G48"/>
  <c r="G95"/>
  <c r="G26"/>
  <c r="G78"/>
  <c r="G77"/>
  <c r="G100"/>
  <c r="G15"/>
  <c r="G84"/>
  <c r="G10"/>
  <c r="G50"/>
  <c r="G38"/>
  <c r="G25"/>
  <c r="G34"/>
  <c r="G74"/>
  <c r="G116"/>
  <c r="G2"/>
  <c r="G24"/>
  <c r="G83"/>
  <c r="G4"/>
  <c r="G5"/>
  <c r="G124"/>
  <c r="G106"/>
  <c r="G102"/>
  <c r="G107"/>
  <c r="G7"/>
  <c r="G29"/>
  <c r="G20"/>
  <c r="G62"/>
  <c r="G86"/>
  <c r="G17"/>
  <c r="G61"/>
  <c r="G67"/>
  <c r="G44"/>
  <c r="G82"/>
  <c r="G46"/>
  <c r="G23"/>
  <c r="G8"/>
  <c r="G14"/>
  <c r="G6"/>
  <c r="G18"/>
  <c r="G37"/>
  <c r="G81"/>
  <c r="G39"/>
  <c r="G71"/>
  <c r="G68"/>
  <c r="G111"/>
  <c r="G115"/>
  <c r="G30"/>
  <c r="G16"/>
  <c r="G103"/>
  <c r="G63"/>
  <c r="G11"/>
  <c r="G85"/>
  <c r="G98"/>
  <c r="G87"/>
  <c r="G121"/>
  <c r="G123"/>
  <c r="G125"/>
  <c r="G127"/>
  <c r="G122"/>
  <c r="G55"/>
  <c r="G9"/>
  <c r="G33"/>
  <c r="G109"/>
  <c r="G80"/>
  <c r="G3"/>
  <c r="G118"/>
  <c r="G117"/>
  <c r="G31"/>
  <c r="G126"/>
  <c r="G101"/>
  <c r="G104"/>
  <c r="G92"/>
  <c r="G42"/>
  <c r="G93"/>
  <c r="G97"/>
  <c r="G12"/>
  <c r="G49"/>
  <c r="G89"/>
  <c r="G47"/>
  <c r="G72"/>
  <c r="G88"/>
  <c r="G91"/>
  <c r="G65"/>
  <c r="G108"/>
  <c r="G96"/>
  <c r="G40"/>
  <c r="G60"/>
  <c r="G113"/>
  <c r="G119"/>
  <c r="G59"/>
  <c r="G94"/>
  <c r="G19"/>
  <c r="G64"/>
  <c r="G27"/>
  <c r="G21"/>
  <c r="G32"/>
  <c r="G75"/>
  <c r="G45"/>
  <c r="G36"/>
  <c r="G70"/>
  <c r="G54"/>
  <c r="G13"/>
  <c r="G90"/>
  <c r="G120"/>
  <c r="G112"/>
  <c r="G43"/>
  <c r="G58"/>
  <c r="G57"/>
  <c r="G110"/>
  <c r="G114"/>
  <c r="F69"/>
  <c r="F51"/>
  <c r="F76"/>
  <c r="H5" s="1"/>
  <c r="F28"/>
  <c r="F56"/>
  <c r="F79"/>
  <c r="F66"/>
  <c r="H9" s="1"/>
  <c r="F73"/>
  <c r="H73" s="1"/>
  <c r="F41"/>
  <c r="F22"/>
  <c r="F99"/>
  <c r="H13" s="1"/>
  <c r="F105"/>
  <c r="H105" s="1"/>
  <c r="F53"/>
  <c r="F52"/>
  <c r="F48"/>
  <c r="H17" s="1"/>
  <c r="F95"/>
  <c r="F26"/>
  <c r="F78"/>
  <c r="F100"/>
  <c r="H22" s="1"/>
  <c r="F84"/>
  <c r="H24" s="1"/>
  <c r="F10"/>
  <c r="F50"/>
  <c r="H26" s="1"/>
  <c r="F38"/>
  <c r="H27" s="1"/>
  <c r="F25"/>
  <c r="F34"/>
  <c r="F74"/>
  <c r="F116"/>
  <c r="H31" s="1"/>
  <c r="F2"/>
  <c r="F24"/>
  <c r="F83"/>
  <c r="H34" s="1"/>
  <c r="F4"/>
  <c r="H35" s="1"/>
  <c r="F5"/>
  <c r="H36" s="1"/>
  <c r="F106"/>
  <c r="H106" s="1"/>
  <c r="F102"/>
  <c r="F107"/>
  <c r="F7"/>
  <c r="H41" s="1"/>
  <c r="F29"/>
  <c r="F20"/>
  <c r="F62"/>
  <c r="H44" s="1"/>
  <c r="F86"/>
  <c r="H45" s="1"/>
  <c r="F17"/>
  <c r="F61"/>
  <c r="F67"/>
  <c r="H48" s="1"/>
  <c r="F44"/>
  <c r="H49" s="1"/>
  <c r="F82"/>
  <c r="H82" s="1"/>
  <c r="F46"/>
  <c r="H46" s="1"/>
  <c r="F23"/>
  <c r="H52" s="1"/>
  <c r="F8"/>
  <c r="H53" s="1"/>
  <c r="F14"/>
  <c r="H14" s="1"/>
  <c r="F6"/>
  <c r="H6" s="1"/>
  <c r="F18"/>
  <c r="H56" s="1"/>
  <c r="F81"/>
  <c r="F39"/>
  <c r="H39" s="1"/>
  <c r="F71"/>
  <c r="F68"/>
  <c r="H61" s="1"/>
  <c r="F111"/>
  <c r="H111" s="1"/>
  <c r="F115"/>
  <c r="H115" s="1"/>
  <c r="F30"/>
  <c r="F16"/>
  <c r="H65" s="1"/>
  <c r="F103"/>
  <c r="F63"/>
  <c r="H63" s="1"/>
  <c r="F11"/>
  <c r="F85"/>
  <c r="H69" s="1"/>
  <c r="F98"/>
  <c r="F87"/>
  <c r="F122"/>
  <c r="F55"/>
  <c r="H77" s="1"/>
  <c r="F9"/>
  <c r="F33"/>
  <c r="F109"/>
  <c r="F80"/>
  <c r="H81" s="1"/>
  <c r="F3"/>
  <c r="H3" s="1"/>
  <c r="F118"/>
  <c r="F31"/>
  <c r="F101"/>
  <c r="H87" s="1"/>
  <c r="F97"/>
  <c r="H92" s="1"/>
  <c r="F12"/>
  <c r="H93" s="1"/>
  <c r="F49"/>
  <c r="F89"/>
  <c r="H95" s="1"/>
  <c r="F47"/>
  <c r="H96" s="1"/>
  <c r="F72"/>
  <c r="F88"/>
  <c r="F91"/>
  <c r="H99" s="1"/>
  <c r="F65"/>
  <c r="F108"/>
  <c r="F96"/>
  <c r="H102" s="1"/>
  <c r="F40"/>
  <c r="H103" s="1"/>
  <c r="F60"/>
  <c r="H104" s="1"/>
  <c r="F59"/>
  <c r="H59" s="1"/>
  <c r="F94"/>
  <c r="H108" s="1"/>
  <c r="F19"/>
  <c r="H109" s="1"/>
  <c r="F64"/>
  <c r="F27"/>
  <c r="F21"/>
  <c r="H112" s="1"/>
  <c r="F32"/>
  <c r="H113" s="1"/>
  <c r="F75"/>
  <c r="H75" s="1"/>
  <c r="F36"/>
  <c r="F70"/>
  <c r="H117" s="1"/>
  <c r="F54"/>
  <c r="H118" s="1"/>
  <c r="F13"/>
  <c r="F90"/>
  <c r="F120"/>
  <c r="H121" s="1"/>
  <c r="F43"/>
  <c r="H123" s="1"/>
  <c r="F58"/>
  <c r="H124" s="1"/>
  <c r="F57"/>
  <c r="H125" s="1"/>
  <c r="F110"/>
  <c r="H126" s="1"/>
  <c r="F114"/>
  <c r="H127" s="1"/>
  <c r="F35"/>
  <c r="F129" s="1"/>
  <c r="H129" s="1"/>
  <c r="H100" l="1"/>
  <c r="H98"/>
  <c r="H94"/>
  <c r="H85"/>
  <c r="H80"/>
  <c r="H76"/>
  <c r="H68"/>
  <c r="H64"/>
  <c r="H60"/>
  <c r="H30"/>
  <c r="H20"/>
  <c r="H16"/>
  <c r="H12"/>
  <c r="H8"/>
  <c r="H4"/>
  <c r="H110"/>
  <c r="H91"/>
  <c r="H86"/>
  <c r="H79"/>
  <c r="H67"/>
  <c r="H54"/>
  <c r="H38"/>
  <c r="H19"/>
  <c r="H11"/>
  <c r="H122"/>
  <c r="H88"/>
  <c r="H74"/>
  <c r="H70"/>
  <c r="H62"/>
  <c r="H55"/>
  <c r="H47"/>
  <c r="H21"/>
  <c r="H114"/>
  <c r="H89"/>
  <c r="H83"/>
  <c r="H71"/>
  <c r="H57"/>
  <c r="H50"/>
  <c r="H23"/>
  <c r="H7"/>
  <c r="H40"/>
  <c r="H32"/>
  <c r="H28"/>
  <c r="H120"/>
  <c r="H116"/>
  <c r="H101"/>
  <c r="H97"/>
  <c r="H33"/>
  <c r="H29"/>
  <c r="H25"/>
  <c r="H107"/>
  <c r="H90"/>
  <c r="H84"/>
  <c r="H78"/>
  <c r="H72"/>
  <c r="H66"/>
  <c r="H58"/>
  <c r="H51"/>
  <c r="H43"/>
  <c r="H18"/>
  <c r="H10"/>
  <c r="D123" i="2"/>
  <c r="E123"/>
  <c r="F123"/>
  <c r="H123" s="1"/>
  <c r="C123"/>
  <c r="G123" s="1"/>
  <c r="H67"/>
  <c r="H38"/>
  <c r="H79"/>
  <c r="H101"/>
  <c r="H60"/>
  <c r="H7"/>
  <c r="H14"/>
  <c r="H119"/>
  <c r="H87"/>
  <c r="H28"/>
  <c r="H53"/>
  <c r="H83"/>
  <c r="H62"/>
  <c r="H41"/>
  <c r="H36"/>
  <c r="H76"/>
  <c r="H81"/>
  <c r="H97"/>
  <c r="H66"/>
  <c r="H20"/>
  <c r="H37"/>
  <c r="H91"/>
  <c r="H40"/>
  <c r="H31"/>
  <c r="H112"/>
  <c r="H47"/>
  <c r="H120"/>
  <c r="H118"/>
  <c r="H106"/>
  <c r="H109"/>
  <c r="H104"/>
  <c r="H73"/>
  <c r="H61"/>
  <c r="H23"/>
  <c r="H63"/>
  <c r="H72"/>
  <c r="H121"/>
  <c r="H71"/>
  <c r="H64"/>
  <c r="H93"/>
  <c r="H43"/>
  <c r="H10"/>
  <c r="H100"/>
  <c r="H111"/>
  <c r="H33"/>
  <c r="H32"/>
  <c r="H34"/>
  <c r="H46"/>
  <c r="H21"/>
  <c r="H39"/>
  <c r="H69"/>
  <c r="H45"/>
  <c r="H88"/>
  <c r="H50"/>
  <c r="H57"/>
  <c r="H56"/>
  <c r="H113"/>
  <c r="H114"/>
  <c r="H115"/>
  <c r="H117"/>
  <c r="H116"/>
  <c r="H22"/>
  <c r="H42"/>
  <c r="H78"/>
  <c r="H95"/>
  <c r="H52"/>
  <c r="H94"/>
  <c r="H110"/>
  <c r="H54"/>
  <c r="H49"/>
  <c r="H103"/>
  <c r="H99"/>
  <c r="H19"/>
  <c r="H58"/>
  <c r="H29"/>
  <c r="H84"/>
  <c r="H8"/>
  <c r="H44"/>
  <c r="H74"/>
  <c r="H59"/>
  <c r="H25"/>
  <c r="H70"/>
  <c r="H105"/>
  <c r="H65"/>
  <c r="H90"/>
  <c r="H80"/>
  <c r="H11"/>
  <c r="H6"/>
  <c r="H5"/>
  <c r="H3"/>
  <c r="H9"/>
  <c r="H35"/>
  <c r="H26"/>
  <c r="H24"/>
  <c r="H4"/>
  <c r="H2"/>
  <c r="H16"/>
  <c r="H30"/>
  <c r="H13"/>
  <c r="H15"/>
  <c r="H12"/>
  <c r="H18"/>
  <c r="H17"/>
  <c r="H102"/>
  <c r="H85"/>
  <c r="H108"/>
  <c r="H89"/>
  <c r="H55"/>
  <c r="H96"/>
  <c r="H77"/>
  <c r="H86"/>
  <c r="H98"/>
  <c r="H82"/>
  <c r="H48"/>
  <c r="H27"/>
  <c r="H107"/>
  <c r="H75"/>
  <c r="H68"/>
  <c r="H92"/>
  <c r="G67"/>
  <c r="G38"/>
  <c r="G79"/>
  <c r="G101"/>
  <c r="G60"/>
  <c r="G7"/>
  <c r="G14"/>
  <c r="G119"/>
  <c r="G87"/>
  <c r="G28"/>
  <c r="G53"/>
  <c r="G83"/>
  <c r="G62"/>
  <c r="G41"/>
  <c r="G36"/>
  <c r="G76"/>
  <c r="G81"/>
  <c r="G97"/>
  <c r="G66"/>
  <c r="G20"/>
  <c r="G37"/>
  <c r="G91"/>
  <c r="G40"/>
  <c r="G31"/>
  <c r="G112"/>
  <c r="G47"/>
  <c r="G120"/>
  <c r="G118"/>
  <c r="G106"/>
  <c r="G109"/>
  <c r="G104"/>
  <c r="G73"/>
  <c r="G61"/>
  <c r="G23"/>
  <c r="G63"/>
  <c r="G72"/>
  <c r="G121"/>
  <c r="G71"/>
  <c r="G64"/>
  <c r="G93"/>
  <c r="G43"/>
  <c r="G10"/>
  <c r="G100"/>
  <c r="G111"/>
  <c r="G33"/>
  <c r="G32"/>
  <c r="G34"/>
  <c r="G46"/>
  <c r="G21"/>
  <c r="G39"/>
  <c r="G69"/>
  <c r="G45"/>
  <c r="G88"/>
  <c r="G50"/>
  <c r="G57"/>
  <c r="G56"/>
  <c r="G113"/>
  <c r="G114"/>
  <c r="G115"/>
  <c r="G117"/>
  <c r="G116"/>
  <c r="G22"/>
  <c r="G42"/>
  <c r="G78"/>
  <c r="G95"/>
  <c r="G52"/>
  <c r="G94"/>
  <c r="G110"/>
  <c r="G54"/>
  <c r="G49"/>
  <c r="G103"/>
  <c r="G99"/>
  <c r="G19"/>
  <c r="G58"/>
  <c r="G29"/>
  <c r="G84"/>
  <c r="G8"/>
  <c r="G44"/>
  <c r="G74"/>
  <c r="G59"/>
  <c r="G25"/>
  <c r="G70"/>
  <c r="G105"/>
  <c r="G65"/>
  <c r="G90"/>
  <c r="G80"/>
  <c r="G11"/>
  <c r="G6"/>
  <c r="G5"/>
  <c r="G3"/>
  <c r="G9"/>
  <c r="G35"/>
  <c r="G26"/>
  <c r="G24"/>
  <c r="G4"/>
  <c r="G2"/>
  <c r="G16"/>
  <c r="G30"/>
  <c r="G13"/>
  <c r="G15"/>
  <c r="G12"/>
  <c r="G18"/>
  <c r="G17"/>
  <c r="G102"/>
  <c r="G85"/>
  <c r="G108"/>
  <c r="G89"/>
  <c r="G55"/>
  <c r="G96"/>
  <c r="G77"/>
  <c r="G86"/>
  <c r="G98"/>
  <c r="G82"/>
  <c r="G48"/>
  <c r="G27"/>
  <c r="G107"/>
  <c r="G75"/>
  <c r="G68"/>
  <c r="G92"/>
  <c r="H51" l="1"/>
  <c r="G51" l="1"/>
  <c r="H2" i="1" l="1"/>
  <c r="G35"/>
</calcChain>
</file>

<file path=xl/sharedStrings.xml><?xml version="1.0" encoding="utf-8"?>
<sst xmlns="http://schemas.openxmlformats.org/spreadsheetml/2006/main" count="264" uniqueCount="157">
  <si>
    <t>Sl. No.</t>
  </si>
  <si>
    <t>Zone Name</t>
  </si>
  <si>
    <t>Provisional IDs Issued</t>
  </si>
  <si>
    <t>Total Activations</t>
  </si>
  <si>
    <t>Saved Form</t>
  </si>
  <si>
    <t>Migration Complete</t>
  </si>
  <si>
    <t>%age Enrolled</t>
  </si>
  <si>
    <t>%age Migrated</t>
  </si>
  <si>
    <t>BHOPAL</t>
  </si>
  <si>
    <t>COCHIN</t>
  </si>
  <si>
    <t>COIMBATORE</t>
  </si>
  <si>
    <t>JAIPUR</t>
  </si>
  <si>
    <t>LUCKNOW</t>
  </si>
  <si>
    <t>MEERUT</t>
  </si>
  <si>
    <t>MUMBAI-I</t>
  </si>
  <si>
    <t>MUMBAI-II</t>
  </si>
  <si>
    <t>MYSORE</t>
  </si>
  <si>
    <t>SHILLONG</t>
  </si>
  <si>
    <t>Total</t>
  </si>
  <si>
    <t>AGRA</t>
  </si>
  <si>
    <t>AHMEDABAD-III</t>
  </si>
  <si>
    <t>ALLAHABAD</t>
  </si>
  <si>
    <t>ALWAR</t>
  </si>
  <si>
    <t>ANAND</t>
  </si>
  <si>
    <t>AURANGABAD</t>
  </si>
  <si>
    <t>BANGALORE SERVICE TAX-I</t>
  </si>
  <si>
    <t>BANGALORE SERVICE TAX-II</t>
  </si>
  <si>
    <t>BANGALORE-I</t>
  </si>
  <si>
    <t>BANGALORE-IV</t>
  </si>
  <si>
    <t>BANGALORE-V</t>
  </si>
  <si>
    <t>BELGAUM</t>
  </si>
  <si>
    <t>BHARUCH</t>
  </si>
  <si>
    <t>BHAVNAGAR</t>
  </si>
  <si>
    <t>BHUBANESHWAR-I</t>
  </si>
  <si>
    <t>BHUBANESHWAR-II</t>
  </si>
  <si>
    <t>BILASPUR</t>
  </si>
  <si>
    <t>BOLPUR</t>
  </si>
  <si>
    <t>CALICUT</t>
  </si>
  <si>
    <t>CHANDIGARH-I</t>
  </si>
  <si>
    <t>CHANDIGARH-II</t>
  </si>
  <si>
    <t>CHENNAI-III</t>
  </si>
  <si>
    <t>DAMAN</t>
  </si>
  <si>
    <t>DEHRADUN</t>
  </si>
  <si>
    <t>DELHI - I</t>
  </si>
  <si>
    <t>DELHI-III</t>
  </si>
  <si>
    <t>DHANBAD</t>
  </si>
  <si>
    <t>DIBRUGARH</t>
  </si>
  <si>
    <t>DURGAPUR</t>
  </si>
  <si>
    <t>FARIDABAD-I</t>
  </si>
  <si>
    <t>FARIDABAD-II</t>
  </si>
  <si>
    <t>GHAZIABAD</t>
  </si>
  <si>
    <t>GOA</t>
  </si>
  <si>
    <t>GUNTUR</t>
  </si>
  <si>
    <t>GURGAON-I</t>
  </si>
  <si>
    <t>GUWAHATI</t>
  </si>
  <si>
    <t>GWALIOR</t>
  </si>
  <si>
    <t>HALDIA</t>
  </si>
  <si>
    <t>HAPUR</t>
  </si>
  <si>
    <t>HYDERABAD SERVICE TAX</t>
  </si>
  <si>
    <t>HYDERABAD-I</t>
  </si>
  <si>
    <t>HYDERABAD-II</t>
  </si>
  <si>
    <t>HYDERABAD-III</t>
  </si>
  <si>
    <t>HYDERABAD-IV</t>
  </si>
  <si>
    <t>INDORE</t>
  </si>
  <si>
    <t>JABALPUR</t>
  </si>
  <si>
    <t>JALANDHAR</t>
  </si>
  <si>
    <t>JAMSHEDPUR</t>
  </si>
  <si>
    <t>JODHPUR</t>
  </si>
  <si>
    <t>KAKINADA</t>
  </si>
  <si>
    <t>KANPUR</t>
  </si>
  <si>
    <t>KOLHAPUR</t>
  </si>
  <si>
    <t>KUTCH (GANDHIDHAM)</t>
  </si>
  <si>
    <t>LTU BANGALORE</t>
  </si>
  <si>
    <t>LTU CHENNAI</t>
  </si>
  <si>
    <t>LTU DELHI</t>
  </si>
  <si>
    <t>LTU KOLKATA</t>
  </si>
  <si>
    <t>LTU MUMBAI</t>
  </si>
  <si>
    <t>LUDHIANA</t>
  </si>
  <si>
    <t>MADURAI</t>
  </si>
  <si>
    <t>MANGALORE</t>
  </si>
  <si>
    <t>NAGPUR-I</t>
  </si>
  <si>
    <t>NAGPUR-II</t>
  </si>
  <si>
    <t>NASHIK-I</t>
  </si>
  <si>
    <t>NASHIK-II</t>
  </si>
  <si>
    <t>NELLORE</t>
  </si>
  <si>
    <t>NOIDA SERVICE TAX</t>
  </si>
  <si>
    <t>PANCHKULA</t>
  </si>
  <si>
    <t>PATNA</t>
  </si>
  <si>
    <t>PONDICHERRY (Puducherry)</t>
  </si>
  <si>
    <t>PUNE SERVICE TAX</t>
  </si>
  <si>
    <t>PUNE-I</t>
  </si>
  <si>
    <t>PUNE-II</t>
  </si>
  <si>
    <t>RAIPUR</t>
  </si>
  <si>
    <t>RAJKOT</t>
  </si>
  <si>
    <t>RANCHI-I</t>
  </si>
  <si>
    <t>RANCHI-II (BOKARO)</t>
  </si>
  <si>
    <t>ROHTAK</t>
  </si>
  <si>
    <t>ROURKELA</t>
  </si>
  <si>
    <t>SALEM</t>
  </si>
  <si>
    <t>SERVICE TAX - AHMEDABAD</t>
  </si>
  <si>
    <t>SERVICE TAX COMMISSIONERATE DELHI-I</t>
  </si>
  <si>
    <t>SERVICE TAX COMMISSIONERATE DELHI-II</t>
  </si>
  <si>
    <t>SERVICE TAX COMMISSIONERATE DELHI-III</t>
  </si>
  <si>
    <t>SERVICE TAX COMMISSIONERATE DELHI-IV</t>
  </si>
  <si>
    <t>SERVICE TAX COMMISSIONERATE-III MUMBAI</t>
  </si>
  <si>
    <t>SERVICE TAX COMMISSIONERATE-IV, MUMBAI</t>
  </si>
  <si>
    <t>SERVICE TAX COMMISSIONERATE-V MUMBAI</t>
  </si>
  <si>
    <t>SERVICE TAX COMMISSIONERATE-VI MUMBAI</t>
  </si>
  <si>
    <t>SERVICE TAX COMMISSIONERATE-VII MUMBAI</t>
  </si>
  <si>
    <t>SERVICE TAX-I KOLKATA COMMISSIONERATE</t>
  </si>
  <si>
    <t>SERVICE TAX-I MUMBAI</t>
  </si>
  <si>
    <t>SERVICE TAX-I, CHENNAI</t>
  </si>
  <si>
    <t>SERVICE TAX-II KOLKATA COMMISSIONERATE</t>
  </si>
  <si>
    <t>SERVICE TAX-II MUMBAI</t>
  </si>
  <si>
    <t>SERVICE TAX-II, CHENNAI</t>
  </si>
  <si>
    <t>SERVICE TAX-III, CHENNAI</t>
  </si>
  <si>
    <t>SILIGURI</t>
  </si>
  <si>
    <t>SILVASSA</t>
  </si>
  <si>
    <t>SONEPAT (DELHI-III)</t>
  </si>
  <si>
    <t>SURAT-I</t>
  </si>
  <si>
    <t>SURAT-II</t>
  </si>
  <si>
    <t>TIRUCHIRAPALLI</t>
  </si>
  <si>
    <t>TIRUNELVELI</t>
  </si>
  <si>
    <t>TIRUPATI</t>
  </si>
  <si>
    <t>TRIVANDRUM</t>
  </si>
  <si>
    <t>UDAIPUR</t>
  </si>
  <si>
    <t>VADODARA-I</t>
  </si>
  <si>
    <t>VADODARA-II</t>
  </si>
  <si>
    <t>VALSAD</t>
  </si>
  <si>
    <t>VISAKHAPATNAM-I</t>
  </si>
  <si>
    <t>WARDHA</t>
  </si>
  <si>
    <t>AHMEDABAD-I</t>
  </si>
  <si>
    <t>AHMEDABAD-II</t>
  </si>
  <si>
    <t>BANGALORE-II</t>
  </si>
  <si>
    <t>BANGALORE-III</t>
  </si>
  <si>
    <t>BELAPUR</t>
  </si>
  <si>
    <t>CHENNAI-I</t>
  </si>
  <si>
    <t>CHENNAI-II</t>
  </si>
  <si>
    <t>CHENNAI-IV</t>
  </si>
  <si>
    <t>DELHI-II</t>
  </si>
  <si>
    <t>GURGAON-II</t>
  </si>
  <si>
    <t>JAMMU &amp; KASHMIR</t>
  </si>
  <si>
    <t>KOLKATA-I</t>
  </si>
  <si>
    <t>KOLKATA-II</t>
  </si>
  <si>
    <t>KOLKATA-III</t>
  </si>
  <si>
    <t>KOLKATA-IV</t>
  </si>
  <si>
    <t>KOLKATA-V</t>
  </si>
  <si>
    <t>MUMBAI-III</t>
  </si>
  <si>
    <t>MUMBAI-IV</t>
  </si>
  <si>
    <t>MUMBAI-IV(NON EXISTENT)</t>
  </si>
  <si>
    <t>NOIDA-I</t>
  </si>
  <si>
    <t>NOIDA-II</t>
  </si>
  <si>
    <t>PUNE-III</t>
  </si>
  <si>
    <t>PUNE-IV</t>
  </si>
  <si>
    <t>RAIGAD</t>
  </si>
  <si>
    <t>THANE-I</t>
  </si>
  <si>
    <t>THANE-II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</si>
</sst>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0" xfId="0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0" fontId="2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3" fontId="1" fillId="0" borderId="1" xfId="0" applyNumberFormat="1" applyFont="1" applyBorder="1"/>
    <xf numFmtId="10" fontId="1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>
      <selection activeCell="K25" sqref="K25"/>
    </sheetView>
  </sheetViews>
  <sheetFormatPr defaultRowHeight="14.25"/>
  <cols>
    <col min="1" max="1" width="7.140625" style="2" bestFit="1" customWidth="1"/>
    <col min="2" max="2" width="30.85546875" style="2" bestFit="1" customWidth="1"/>
    <col min="3" max="3" width="23.85546875" style="2" bestFit="1" customWidth="1"/>
    <col min="4" max="4" width="19.140625" style="2" customWidth="1"/>
    <col min="5" max="5" width="12.85546875" style="2" hidden="1" customWidth="1"/>
    <col min="6" max="6" width="21.28515625" style="2" hidden="1" customWidth="1"/>
    <col min="7" max="7" width="16.140625" style="2" bestFit="1" customWidth="1"/>
    <col min="8" max="8" width="16.42578125" style="2" hidden="1" customWidth="1"/>
    <col min="9" max="11" width="9.140625" style="2"/>
    <col min="12" max="12" width="18.28515625" style="2" bestFit="1" customWidth="1"/>
    <col min="13" max="16384" width="9.140625" style="2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3" ht="15">
      <c r="A2" s="25">
        <v>1</v>
      </c>
      <c r="B2" s="35" t="s">
        <v>10</v>
      </c>
      <c r="C2" s="27">
        <v>4344</v>
      </c>
      <c r="D2" s="3">
        <v>43</v>
      </c>
      <c r="E2" s="4">
        <v>22</v>
      </c>
      <c r="F2" s="4" t="e">
        <f>VLOOKUP(B2,#REF!,2,FALSE)</f>
        <v>#REF!</v>
      </c>
      <c r="G2" s="5">
        <f>D2/C2</f>
        <v>9.898710865561695E-3</v>
      </c>
      <c r="H2" s="5" t="e">
        <f>F2/C2</f>
        <v>#REF!</v>
      </c>
      <c r="L2" s="6"/>
      <c r="M2" s="7"/>
    </row>
    <row r="3" spans="1:13" ht="15">
      <c r="A3" s="25">
        <v>2</v>
      </c>
      <c r="B3" s="35" t="s">
        <v>14</v>
      </c>
      <c r="C3" s="27">
        <v>3336</v>
      </c>
      <c r="D3" s="3">
        <v>14</v>
      </c>
      <c r="E3" s="4">
        <v>13</v>
      </c>
      <c r="F3" s="4" t="e">
        <f>VLOOKUP(B3,#REF!,2,FALSE)</f>
        <v>#REF!</v>
      </c>
      <c r="G3" s="5">
        <f>D3/C3</f>
        <v>4.1966426858513189E-3</v>
      </c>
      <c r="H3" s="5" t="e">
        <f t="shared" ref="H3:H66" si="0">F3/C3</f>
        <v>#REF!</v>
      </c>
      <c r="L3" s="6"/>
      <c r="M3" s="7"/>
    </row>
    <row r="4" spans="1:13" ht="15">
      <c r="A4" s="25">
        <v>3</v>
      </c>
      <c r="B4" s="35" t="s">
        <v>43</v>
      </c>
      <c r="C4" s="27">
        <v>3033</v>
      </c>
      <c r="D4" s="3">
        <v>57</v>
      </c>
      <c r="E4" s="4">
        <v>25</v>
      </c>
      <c r="F4" s="4" t="e">
        <f>VLOOKUP(B4,#REF!,2,FALSE)</f>
        <v>#REF!</v>
      </c>
      <c r="G4" s="5">
        <f>D4/C4</f>
        <v>1.8793273986152326E-2</v>
      </c>
      <c r="H4" s="5" t="e">
        <f t="shared" si="0"/>
        <v>#REF!</v>
      </c>
      <c r="L4" s="6"/>
      <c r="M4" s="7"/>
    </row>
    <row r="5" spans="1:13" ht="15">
      <c r="A5" s="25">
        <v>4</v>
      </c>
      <c r="B5" s="35" t="s">
        <v>139</v>
      </c>
      <c r="C5" s="27">
        <v>2956</v>
      </c>
      <c r="D5" s="3">
        <v>61</v>
      </c>
      <c r="E5" s="4">
        <v>34</v>
      </c>
      <c r="F5" s="4" t="e">
        <f>VLOOKUP(B5,#REF!,2,FALSE)</f>
        <v>#REF!</v>
      </c>
      <c r="G5" s="5">
        <f>D5/C5</f>
        <v>2.0635994587280108E-2</v>
      </c>
      <c r="H5" s="5" t="e">
        <f t="shared" si="0"/>
        <v>#REF!</v>
      </c>
      <c r="L5" s="6"/>
      <c r="M5" s="7"/>
    </row>
    <row r="6" spans="1:13" ht="15">
      <c r="A6" s="25">
        <v>5</v>
      </c>
      <c r="B6" s="35" t="s">
        <v>62</v>
      </c>
      <c r="C6" s="27">
        <v>2920</v>
      </c>
      <c r="D6" s="3">
        <v>106</v>
      </c>
      <c r="E6" s="4">
        <v>78</v>
      </c>
      <c r="F6" s="4" t="e">
        <f>VLOOKUP(B6,#REF!,2,FALSE)</f>
        <v>#REF!</v>
      </c>
      <c r="G6" s="5">
        <f>D6/C6</f>
        <v>3.6301369863013695E-2</v>
      </c>
      <c r="H6" s="5" t="e">
        <f t="shared" si="0"/>
        <v>#REF!</v>
      </c>
      <c r="L6" s="6"/>
      <c r="M6" s="7"/>
    </row>
    <row r="7" spans="1:13" ht="15">
      <c r="A7" s="25">
        <v>6</v>
      </c>
      <c r="B7" s="35" t="s">
        <v>48</v>
      </c>
      <c r="C7" s="27">
        <v>2493</v>
      </c>
      <c r="D7" s="3">
        <v>29</v>
      </c>
      <c r="E7" s="4">
        <v>18</v>
      </c>
      <c r="F7" s="4" t="e">
        <f>VLOOKUP(B7,#REF!,2,FALSE)</f>
        <v>#REF!</v>
      </c>
      <c r="G7" s="5">
        <f>D7/C7</f>
        <v>1.1632571199358203E-2</v>
      </c>
      <c r="H7" s="5" t="e">
        <f t="shared" si="0"/>
        <v>#REF!</v>
      </c>
      <c r="L7" s="6"/>
      <c r="M7" s="7"/>
    </row>
    <row r="8" spans="1:13" ht="15">
      <c r="A8" s="25">
        <v>7</v>
      </c>
      <c r="B8" s="35" t="s">
        <v>60</v>
      </c>
      <c r="C8" s="27">
        <v>2465</v>
      </c>
      <c r="D8" s="3">
        <v>106</v>
      </c>
      <c r="E8" s="4">
        <v>78</v>
      </c>
      <c r="F8" s="4" t="e">
        <f>VLOOKUP(B8,#REF!,2,FALSE)</f>
        <v>#REF!</v>
      </c>
      <c r="G8" s="5">
        <f>D8/C8</f>
        <v>4.3002028397565922E-2</v>
      </c>
      <c r="H8" s="5" t="e">
        <f t="shared" si="0"/>
        <v>#REF!</v>
      </c>
      <c r="L8" s="6"/>
      <c r="M8" s="7"/>
    </row>
    <row r="9" spans="1:13" ht="15">
      <c r="A9" s="25">
        <v>8</v>
      </c>
      <c r="B9" s="35" t="s">
        <v>77</v>
      </c>
      <c r="C9" s="27">
        <v>2401</v>
      </c>
      <c r="D9" s="3">
        <v>47</v>
      </c>
      <c r="E9" s="4">
        <v>36</v>
      </c>
      <c r="F9" s="4" t="e">
        <f>VLOOKUP(B9,#REF!,2,FALSE)</f>
        <v>#REF!</v>
      </c>
      <c r="G9" s="5">
        <f>D9/C9</f>
        <v>1.9575177009579343E-2</v>
      </c>
      <c r="H9" s="5" t="e">
        <f t="shared" si="0"/>
        <v>#REF!</v>
      </c>
      <c r="L9" s="6"/>
      <c r="M9" s="7"/>
    </row>
    <row r="10" spans="1:13" ht="15">
      <c r="A10" s="25">
        <v>9</v>
      </c>
      <c r="B10" s="35" t="s">
        <v>38</v>
      </c>
      <c r="C10" s="27">
        <v>2330</v>
      </c>
      <c r="D10" s="3">
        <v>435</v>
      </c>
      <c r="E10" s="4">
        <v>217</v>
      </c>
      <c r="F10" s="4" t="e">
        <f>VLOOKUP(B10,#REF!,2,FALSE)</f>
        <v>#REF!</v>
      </c>
      <c r="G10" s="5">
        <f>D10/C10</f>
        <v>0.18669527896995708</v>
      </c>
      <c r="H10" s="5" t="e">
        <f t="shared" si="0"/>
        <v>#REF!</v>
      </c>
      <c r="L10" s="6"/>
      <c r="M10" s="7"/>
    </row>
    <row r="11" spans="1:13" ht="15">
      <c r="A11" s="25">
        <v>10</v>
      </c>
      <c r="B11" s="35" t="s">
        <v>144</v>
      </c>
      <c r="C11" s="27">
        <v>2259</v>
      </c>
      <c r="D11" s="3">
        <v>19</v>
      </c>
      <c r="E11" s="4">
        <v>15</v>
      </c>
      <c r="F11" s="4" t="e">
        <f>VLOOKUP(B11,#REF!,2,FALSE)</f>
        <v>#REF!</v>
      </c>
      <c r="G11" s="5">
        <f>D11/C11</f>
        <v>8.4108012394864991E-3</v>
      </c>
      <c r="H11" s="5" t="e">
        <f t="shared" si="0"/>
        <v>#REF!</v>
      </c>
      <c r="L11" s="6"/>
      <c r="M11" s="7"/>
    </row>
    <row r="12" spans="1:13" ht="15">
      <c r="A12" s="25">
        <v>11</v>
      </c>
      <c r="B12" s="35" t="s">
        <v>150</v>
      </c>
      <c r="C12" s="27">
        <v>2241</v>
      </c>
      <c r="D12" s="3">
        <v>42</v>
      </c>
      <c r="E12" s="4">
        <v>29</v>
      </c>
      <c r="F12" s="4" t="e">
        <f>VLOOKUP(B12,#REF!,2,FALSE)</f>
        <v>#REF!</v>
      </c>
      <c r="G12" s="5">
        <f>D12/C12</f>
        <v>1.8741633199464525E-2</v>
      </c>
      <c r="H12" s="5" t="e">
        <f t="shared" si="0"/>
        <v>#REF!</v>
      </c>
      <c r="L12" s="6"/>
      <c r="M12" s="7"/>
    </row>
    <row r="13" spans="1:13" ht="15">
      <c r="A13" s="25">
        <v>12</v>
      </c>
      <c r="B13" s="35" t="s">
        <v>122</v>
      </c>
      <c r="C13" s="27">
        <v>2209</v>
      </c>
      <c r="D13" s="3">
        <v>18</v>
      </c>
      <c r="E13" s="4">
        <v>13</v>
      </c>
      <c r="F13" s="4" t="e">
        <f>VLOOKUP(B13,#REF!,2,FALSE)</f>
        <v>#REF!</v>
      </c>
      <c r="G13" s="5">
        <f>D13/C13</f>
        <v>8.148483476686284E-3</v>
      </c>
      <c r="H13" s="5" t="e">
        <f t="shared" si="0"/>
        <v>#REF!</v>
      </c>
      <c r="L13" s="6"/>
      <c r="M13" s="7"/>
    </row>
    <row r="14" spans="1:13" ht="15">
      <c r="A14" s="25">
        <v>13</v>
      </c>
      <c r="B14" s="35" t="s">
        <v>61</v>
      </c>
      <c r="C14" s="27">
        <v>2117</v>
      </c>
      <c r="D14" s="3">
        <v>95</v>
      </c>
      <c r="E14" s="4">
        <v>79</v>
      </c>
      <c r="F14" s="4" t="e">
        <f>VLOOKUP(B14,#REF!,2,FALSE)</f>
        <v>#REF!</v>
      </c>
      <c r="G14" s="5">
        <f>D14/C14</f>
        <v>4.4874822862541332E-2</v>
      </c>
      <c r="H14" s="5" t="e">
        <f t="shared" si="0"/>
        <v>#REF!</v>
      </c>
      <c r="L14" s="6"/>
      <c r="M14" s="7"/>
    </row>
    <row r="15" spans="1:13" ht="15">
      <c r="A15" s="25">
        <v>14</v>
      </c>
      <c r="B15" s="35" t="s">
        <v>36</v>
      </c>
      <c r="C15" s="27">
        <v>2045</v>
      </c>
      <c r="D15" s="3">
        <v>80</v>
      </c>
      <c r="E15" s="4">
        <v>80</v>
      </c>
      <c r="F15" s="4">
        <v>0</v>
      </c>
      <c r="G15" s="5">
        <f>D15/C15</f>
        <v>3.9119804400977995E-2</v>
      </c>
      <c r="H15" s="5">
        <f t="shared" si="0"/>
        <v>0</v>
      </c>
      <c r="L15" s="6"/>
      <c r="M15" s="7"/>
    </row>
    <row r="16" spans="1:13" ht="15">
      <c r="A16" s="25">
        <v>15</v>
      </c>
      <c r="B16" s="35" t="s">
        <v>70</v>
      </c>
      <c r="C16" s="27">
        <v>1978</v>
      </c>
      <c r="D16" s="3">
        <v>9</v>
      </c>
      <c r="E16" s="4">
        <v>7</v>
      </c>
      <c r="F16" s="4" t="e">
        <f>VLOOKUP(B16,#REF!,2,FALSE)</f>
        <v>#REF!</v>
      </c>
      <c r="G16" s="5">
        <f>D16/C16</f>
        <v>4.5500505561172902E-3</v>
      </c>
      <c r="H16" s="5" t="e">
        <f t="shared" si="0"/>
        <v>#REF!</v>
      </c>
      <c r="L16" s="6"/>
      <c r="M16" s="7"/>
    </row>
    <row r="17" spans="1:13" ht="15">
      <c r="A17" s="25">
        <v>16</v>
      </c>
      <c r="B17" s="35" t="s">
        <v>53</v>
      </c>
      <c r="C17" s="27">
        <v>1977</v>
      </c>
      <c r="D17" s="3">
        <v>21</v>
      </c>
      <c r="E17" s="4">
        <v>14</v>
      </c>
      <c r="F17" s="4" t="e">
        <f>VLOOKUP(B17,#REF!,2,FALSE)</f>
        <v>#REF!</v>
      </c>
      <c r="G17" s="5">
        <f>D17/C17</f>
        <v>1.0622154779969651E-2</v>
      </c>
      <c r="H17" s="5" t="e">
        <f t="shared" si="0"/>
        <v>#REF!</v>
      </c>
      <c r="L17" s="6"/>
      <c r="M17" s="7"/>
    </row>
    <row r="18" spans="1:13" ht="15">
      <c r="A18" s="25">
        <v>17</v>
      </c>
      <c r="B18" s="35" t="s">
        <v>63</v>
      </c>
      <c r="C18" s="27">
        <v>1932</v>
      </c>
      <c r="D18" s="3">
        <v>8</v>
      </c>
      <c r="E18" s="4">
        <v>6</v>
      </c>
      <c r="F18" s="4" t="e">
        <f>VLOOKUP(B18,#REF!,2,FALSE)</f>
        <v>#REF!</v>
      </c>
      <c r="G18" s="5">
        <f>D18/C18</f>
        <v>4.140786749482402E-3</v>
      </c>
      <c r="H18" s="5" t="e">
        <f t="shared" si="0"/>
        <v>#REF!</v>
      </c>
      <c r="L18" s="6"/>
      <c r="M18" s="7"/>
    </row>
    <row r="19" spans="1:13" ht="15">
      <c r="A19" s="25">
        <v>18</v>
      </c>
      <c r="B19" s="35" t="s">
        <v>98</v>
      </c>
      <c r="C19" s="27">
        <v>1847</v>
      </c>
      <c r="D19" s="3">
        <v>10</v>
      </c>
      <c r="E19" s="4">
        <v>8</v>
      </c>
      <c r="F19" s="4" t="e">
        <f>VLOOKUP(B19,#REF!,2,FALSE)</f>
        <v>#REF!</v>
      </c>
      <c r="G19" s="5">
        <f>D19/C19</f>
        <v>5.4141851651326473E-3</v>
      </c>
      <c r="H19" s="5" t="e">
        <f t="shared" si="0"/>
        <v>#REF!</v>
      </c>
      <c r="L19" s="6"/>
      <c r="M19" s="7"/>
    </row>
    <row r="20" spans="1:13" ht="15">
      <c r="A20" s="25">
        <v>19</v>
      </c>
      <c r="B20" s="35" t="s">
        <v>50</v>
      </c>
      <c r="C20" s="27">
        <v>1712</v>
      </c>
      <c r="D20" s="3">
        <v>48</v>
      </c>
      <c r="E20" s="4">
        <v>34</v>
      </c>
      <c r="F20" s="4" t="e">
        <f>VLOOKUP(B20,#REF!,2,FALSE)</f>
        <v>#REF!</v>
      </c>
      <c r="G20" s="5">
        <f>D20/C20</f>
        <v>2.8037383177570093E-2</v>
      </c>
      <c r="H20" s="5" t="e">
        <f t="shared" si="0"/>
        <v>#REF!</v>
      </c>
      <c r="L20" s="6"/>
      <c r="M20" s="7"/>
    </row>
    <row r="21" spans="1:13" ht="15">
      <c r="A21" s="25">
        <v>20</v>
      </c>
      <c r="B21" s="35" t="s">
        <v>117</v>
      </c>
      <c r="C21" s="27">
        <v>1597</v>
      </c>
      <c r="D21" s="3">
        <v>38</v>
      </c>
      <c r="E21" s="4">
        <v>30</v>
      </c>
      <c r="F21" s="4" t="e">
        <f>VLOOKUP(B21,#REF!,2,FALSE)</f>
        <v>#REF!</v>
      </c>
      <c r="G21" s="5">
        <f>D21/C21</f>
        <v>2.3794614902943018E-2</v>
      </c>
      <c r="H21" s="5" t="e">
        <f t="shared" si="0"/>
        <v>#REF!</v>
      </c>
      <c r="L21" s="6"/>
      <c r="M21" s="7"/>
    </row>
    <row r="22" spans="1:13" ht="15">
      <c r="A22" s="25">
        <v>21</v>
      </c>
      <c r="B22" s="35" t="s">
        <v>134</v>
      </c>
      <c r="C22" s="27">
        <v>1581</v>
      </c>
      <c r="D22" s="3">
        <v>26</v>
      </c>
      <c r="E22" s="4">
        <v>17</v>
      </c>
      <c r="F22" s="4" t="e">
        <f>VLOOKUP(B22,#REF!,2,FALSE)</f>
        <v>#REF!</v>
      </c>
      <c r="G22" s="5">
        <f>D22/C22</f>
        <v>1.6445287792536369E-2</v>
      </c>
      <c r="H22" s="5" t="e">
        <f t="shared" si="0"/>
        <v>#REF!</v>
      </c>
      <c r="L22" s="6"/>
      <c r="M22" s="7"/>
    </row>
    <row r="23" spans="1:13" ht="15">
      <c r="A23" s="25">
        <v>22</v>
      </c>
      <c r="B23" s="35" t="s">
        <v>59</v>
      </c>
      <c r="C23" s="27">
        <v>1408</v>
      </c>
      <c r="D23" s="3">
        <v>91</v>
      </c>
      <c r="E23" s="4">
        <v>73</v>
      </c>
      <c r="F23" s="4" t="e">
        <f>VLOOKUP(B23,#REF!,2,FALSE)</f>
        <v>#REF!</v>
      </c>
      <c r="G23" s="5">
        <f>D23/C23</f>
        <v>6.4630681818181823E-2</v>
      </c>
      <c r="H23" s="5" t="e">
        <f t="shared" si="0"/>
        <v>#REF!</v>
      </c>
      <c r="L23" s="6"/>
      <c r="M23" s="7"/>
    </row>
    <row r="24" spans="1:13" ht="15">
      <c r="A24" s="25">
        <v>23</v>
      </c>
      <c r="B24" s="35" t="s">
        <v>41</v>
      </c>
      <c r="C24" s="27">
        <v>1390</v>
      </c>
      <c r="D24" s="3">
        <v>13</v>
      </c>
      <c r="E24" s="4">
        <v>11</v>
      </c>
      <c r="F24" s="4" t="e">
        <f>VLOOKUP(B24,#REF!,2,FALSE)</f>
        <v>#REF!</v>
      </c>
      <c r="G24" s="5">
        <f>D24/C24</f>
        <v>9.3525179856115102E-3</v>
      </c>
      <c r="H24" s="5" t="e">
        <f t="shared" si="0"/>
        <v>#REF!</v>
      </c>
      <c r="L24" s="6"/>
      <c r="M24" s="7"/>
    </row>
    <row r="25" spans="1:13" ht="15">
      <c r="A25" s="25">
        <v>24</v>
      </c>
      <c r="B25" s="35" t="s">
        <v>137</v>
      </c>
      <c r="C25" s="27">
        <v>1317</v>
      </c>
      <c r="D25" s="3">
        <v>93</v>
      </c>
      <c r="E25" s="4">
        <v>42</v>
      </c>
      <c r="F25" s="4" t="e">
        <f>VLOOKUP(B25,#REF!,2,FALSE)</f>
        <v>#REF!</v>
      </c>
      <c r="G25" s="5">
        <f>D25/C25</f>
        <v>7.0615034168564919E-2</v>
      </c>
      <c r="H25" s="5" t="e">
        <f t="shared" si="0"/>
        <v>#REF!</v>
      </c>
      <c r="L25" s="6"/>
      <c r="M25" s="7"/>
    </row>
    <row r="26" spans="1:13">
      <c r="A26" s="25">
        <v>25</v>
      </c>
      <c r="B26" s="35" t="s">
        <v>8</v>
      </c>
      <c r="C26" s="27">
        <v>1301</v>
      </c>
      <c r="D26" s="3">
        <v>26</v>
      </c>
      <c r="E26" s="4">
        <v>21</v>
      </c>
      <c r="F26" s="4" t="e">
        <f>VLOOKUP(B26,#REF!,2,FALSE)</f>
        <v>#REF!</v>
      </c>
      <c r="G26" s="5">
        <f>D26/C26</f>
        <v>1.9984627209838585E-2</v>
      </c>
      <c r="H26" s="5" t="e">
        <f t="shared" si="0"/>
        <v>#REF!</v>
      </c>
    </row>
    <row r="27" spans="1:13">
      <c r="A27" s="25">
        <v>26</v>
      </c>
      <c r="B27" s="26" t="s">
        <v>116</v>
      </c>
      <c r="C27" s="27">
        <v>1281</v>
      </c>
      <c r="D27" s="3">
        <v>40</v>
      </c>
      <c r="E27" s="4">
        <v>35</v>
      </c>
      <c r="F27" s="4" t="e">
        <f>VLOOKUP(B27,#REF!,2,FALSE)</f>
        <v>#REF!</v>
      </c>
      <c r="G27" s="5">
        <f>D27/C27</f>
        <v>3.1225604996096799E-2</v>
      </c>
      <c r="H27" s="5" t="e">
        <f t="shared" si="0"/>
        <v>#REF!</v>
      </c>
    </row>
    <row r="28" spans="1:13">
      <c r="A28" s="25">
        <v>27</v>
      </c>
      <c r="B28" s="26" t="s">
        <v>21</v>
      </c>
      <c r="C28" s="27">
        <v>1253</v>
      </c>
      <c r="D28" s="3">
        <v>21</v>
      </c>
      <c r="E28" s="4">
        <v>16</v>
      </c>
      <c r="F28" s="4" t="e">
        <f>VLOOKUP(B28,#REF!,2,FALSE)</f>
        <v>#REF!</v>
      </c>
      <c r="G28" s="5">
        <f>D28/C28</f>
        <v>1.6759776536312849E-2</v>
      </c>
      <c r="H28" s="5" t="e">
        <f t="shared" si="0"/>
        <v>#REF!</v>
      </c>
    </row>
    <row r="29" spans="1:13">
      <c r="A29" s="25">
        <v>28</v>
      </c>
      <c r="B29" s="26" t="s">
        <v>49</v>
      </c>
      <c r="C29" s="27">
        <v>1241</v>
      </c>
      <c r="D29" s="3">
        <v>8</v>
      </c>
      <c r="E29" s="4">
        <v>3</v>
      </c>
      <c r="F29" s="4" t="e">
        <f>VLOOKUP(B29,#REF!,2,FALSE)</f>
        <v>#REF!</v>
      </c>
      <c r="G29" s="5">
        <f>D29/C29</f>
        <v>6.4464141821112004E-3</v>
      </c>
      <c r="H29" s="5" t="e">
        <f t="shared" si="0"/>
        <v>#REF!</v>
      </c>
    </row>
    <row r="30" spans="1:13">
      <c r="A30" s="25">
        <v>29</v>
      </c>
      <c r="B30" s="26" t="s">
        <v>69</v>
      </c>
      <c r="C30" s="27">
        <v>1226</v>
      </c>
      <c r="D30" s="3">
        <v>23</v>
      </c>
      <c r="E30" s="4">
        <v>21</v>
      </c>
      <c r="F30" s="4" t="e">
        <f>VLOOKUP(B30,#REF!,2,FALSE)</f>
        <v>#REF!</v>
      </c>
      <c r="G30" s="5">
        <f>D30/C30</f>
        <v>1.8760195758564437E-2</v>
      </c>
      <c r="H30" s="5" t="e">
        <f t="shared" si="0"/>
        <v>#REF!</v>
      </c>
    </row>
    <row r="31" spans="1:13">
      <c r="A31" s="25">
        <v>30</v>
      </c>
      <c r="B31" s="26" t="s">
        <v>148</v>
      </c>
      <c r="C31" s="27">
        <v>1226</v>
      </c>
      <c r="D31" s="3">
        <v>14</v>
      </c>
      <c r="E31" s="4">
        <v>11</v>
      </c>
      <c r="F31" s="4" t="e">
        <f>VLOOKUP(B31,#REF!,2,FALSE)</f>
        <v>#REF!</v>
      </c>
      <c r="G31" s="5">
        <f>D31/C31</f>
        <v>1.1419249592169658E-2</v>
      </c>
      <c r="H31" s="5" t="e">
        <f t="shared" si="0"/>
        <v>#REF!</v>
      </c>
    </row>
    <row r="32" spans="1:13">
      <c r="A32" s="25">
        <v>31</v>
      </c>
      <c r="B32" s="26" t="s">
        <v>118</v>
      </c>
      <c r="C32" s="27">
        <v>1218</v>
      </c>
      <c r="D32" s="3">
        <v>14</v>
      </c>
      <c r="E32" s="4">
        <v>5</v>
      </c>
      <c r="F32" s="4" t="e">
        <f>VLOOKUP(B32,#REF!,2,FALSE)</f>
        <v>#REF!</v>
      </c>
      <c r="G32" s="5">
        <f>D32/C32</f>
        <v>1.1494252873563218E-2</v>
      </c>
      <c r="H32" s="5" t="e">
        <f t="shared" si="0"/>
        <v>#REF!</v>
      </c>
    </row>
    <row r="33" spans="1:8">
      <c r="A33" s="25">
        <v>32</v>
      </c>
      <c r="B33" s="26" t="s">
        <v>78</v>
      </c>
      <c r="C33" s="27">
        <v>1207</v>
      </c>
      <c r="D33" s="3">
        <v>9</v>
      </c>
      <c r="E33" s="4">
        <v>5</v>
      </c>
      <c r="F33" s="4" t="e">
        <f>VLOOKUP(B33,#REF!,2,FALSE)</f>
        <v>#REF!</v>
      </c>
      <c r="G33" s="5">
        <f>D33/C33</f>
        <v>7.4565037282518639E-3</v>
      </c>
      <c r="H33" s="5" t="e">
        <f t="shared" si="0"/>
        <v>#REF!</v>
      </c>
    </row>
    <row r="34" spans="1:8">
      <c r="A34" s="25">
        <v>33</v>
      </c>
      <c r="B34" s="26" t="s">
        <v>40</v>
      </c>
      <c r="C34" s="27">
        <v>1150</v>
      </c>
      <c r="D34" s="3">
        <v>41</v>
      </c>
      <c r="E34" s="4">
        <v>21</v>
      </c>
      <c r="F34" s="4" t="e">
        <f>VLOOKUP(B34,#REF!,2,FALSE)</f>
        <v>#REF!</v>
      </c>
      <c r="G34" s="5">
        <f>D34/C34</f>
        <v>3.5652173913043476E-2</v>
      </c>
      <c r="H34" s="5" t="e">
        <f t="shared" si="0"/>
        <v>#REF!</v>
      </c>
    </row>
    <row r="35" spans="1:8">
      <c r="A35" s="25">
        <v>34</v>
      </c>
      <c r="B35" s="26" t="s">
        <v>19</v>
      </c>
      <c r="C35" s="27">
        <v>1061</v>
      </c>
      <c r="D35" s="3">
        <v>17</v>
      </c>
      <c r="E35" s="4">
        <v>9</v>
      </c>
      <c r="F35" s="4" t="e">
        <f>VLOOKUP(B35,#REF!,2,FALSE)</f>
        <v>#REF!</v>
      </c>
      <c r="G35" s="5">
        <f>D35/C35</f>
        <v>1.6022620169651274E-2</v>
      </c>
      <c r="H35" s="5" t="e">
        <f t="shared" si="0"/>
        <v>#REF!</v>
      </c>
    </row>
    <row r="36" spans="1:8">
      <c r="A36" s="25">
        <v>35</v>
      </c>
      <c r="B36" s="26" t="s">
        <v>155</v>
      </c>
      <c r="C36" s="27">
        <v>1058</v>
      </c>
      <c r="D36" s="3">
        <v>8</v>
      </c>
      <c r="E36" s="4">
        <v>7</v>
      </c>
      <c r="F36" s="4" t="e">
        <f>VLOOKUP(B36,#REF!,2,FALSE)</f>
        <v>#REF!</v>
      </c>
      <c r="G36" s="5">
        <f>D36/C36</f>
        <v>7.5614366729678641E-3</v>
      </c>
      <c r="H36" s="5" t="e">
        <f t="shared" si="0"/>
        <v>#REF!</v>
      </c>
    </row>
    <row r="37" spans="1:8">
      <c r="A37" s="25">
        <v>36</v>
      </c>
      <c r="B37" s="26" t="s">
        <v>64</v>
      </c>
      <c r="C37" s="27">
        <v>990</v>
      </c>
      <c r="D37" s="3">
        <v>6</v>
      </c>
      <c r="E37" s="4">
        <v>6</v>
      </c>
      <c r="F37" s="4">
        <v>0</v>
      </c>
      <c r="G37" s="5">
        <f>D37/C37</f>
        <v>6.0606060606060606E-3</v>
      </c>
      <c r="H37" s="5">
        <f t="shared" si="0"/>
        <v>0</v>
      </c>
    </row>
    <row r="38" spans="1:8">
      <c r="A38" s="25">
        <v>37</v>
      </c>
      <c r="B38" s="26" t="s">
        <v>136</v>
      </c>
      <c r="C38" s="27">
        <v>966</v>
      </c>
      <c r="D38" s="3">
        <v>46</v>
      </c>
      <c r="E38" s="4">
        <v>26</v>
      </c>
      <c r="F38" s="4" t="e">
        <f>VLOOKUP(B38,#REF!,2,FALSE)</f>
        <v>#REF!</v>
      </c>
      <c r="G38" s="5">
        <f>D38/C38</f>
        <v>4.7619047619047616E-2</v>
      </c>
      <c r="H38" s="5" t="e">
        <f t="shared" si="0"/>
        <v>#REF!</v>
      </c>
    </row>
    <row r="39" spans="1:8">
      <c r="A39" s="25">
        <v>38</v>
      </c>
      <c r="B39" s="26" t="s">
        <v>65</v>
      </c>
      <c r="C39" s="27">
        <v>942</v>
      </c>
      <c r="D39" s="3">
        <v>51</v>
      </c>
      <c r="E39" s="4">
        <v>30</v>
      </c>
      <c r="F39" s="4" t="e">
        <f>VLOOKUP(B39,#REF!,2,FALSE)</f>
        <v>#REF!</v>
      </c>
      <c r="G39" s="5">
        <f>D39/C39</f>
        <v>5.4140127388535034E-2</v>
      </c>
      <c r="H39" s="5" t="e">
        <f t="shared" si="0"/>
        <v>#REF!</v>
      </c>
    </row>
    <row r="40" spans="1:8">
      <c r="A40" s="25">
        <v>39</v>
      </c>
      <c r="B40" s="26" t="s">
        <v>92</v>
      </c>
      <c r="C40" s="27">
        <v>938</v>
      </c>
      <c r="D40" s="3">
        <v>39</v>
      </c>
      <c r="E40" s="4">
        <v>31</v>
      </c>
      <c r="F40" s="4" t="e">
        <f>VLOOKUP(B40,#REF!,2,FALSE)</f>
        <v>#REF!</v>
      </c>
      <c r="G40" s="5">
        <f>D40/C40</f>
        <v>4.1577825159914712E-2</v>
      </c>
      <c r="H40" s="5" t="e">
        <f t="shared" si="0"/>
        <v>#REF!</v>
      </c>
    </row>
    <row r="41" spans="1:8">
      <c r="A41" s="25">
        <v>40</v>
      </c>
      <c r="B41" s="26" t="s">
        <v>133</v>
      </c>
      <c r="C41" s="27">
        <v>918</v>
      </c>
      <c r="D41" s="3">
        <v>16</v>
      </c>
      <c r="E41" s="4">
        <v>12</v>
      </c>
      <c r="F41" s="4" t="e">
        <f>VLOOKUP(B41,#REF!,2,FALSE)</f>
        <v>#REF!</v>
      </c>
      <c r="G41" s="5">
        <f>D41/C41</f>
        <v>1.7429193899782137E-2</v>
      </c>
      <c r="H41" s="5" t="e">
        <f t="shared" si="0"/>
        <v>#REF!</v>
      </c>
    </row>
    <row r="42" spans="1:8">
      <c r="A42" s="25">
        <v>41</v>
      </c>
      <c r="B42" s="26" t="s">
        <v>82</v>
      </c>
      <c r="C42" s="27">
        <v>918</v>
      </c>
      <c r="D42" s="3">
        <v>2</v>
      </c>
      <c r="E42" s="4">
        <v>2</v>
      </c>
      <c r="F42" s="4">
        <v>0</v>
      </c>
      <c r="G42" s="5">
        <f>D42/C42</f>
        <v>2.1786492374727671E-3</v>
      </c>
      <c r="H42" s="5">
        <f t="shared" si="0"/>
        <v>0</v>
      </c>
    </row>
    <row r="43" spans="1:8">
      <c r="A43" s="25">
        <v>42</v>
      </c>
      <c r="B43" s="26" t="s">
        <v>126</v>
      </c>
      <c r="C43" s="27">
        <v>900</v>
      </c>
      <c r="D43" s="3">
        <v>15</v>
      </c>
      <c r="E43" s="4">
        <v>8</v>
      </c>
      <c r="F43" s="4" t="e">
        <f>VLOOKUP(B43,#REF!,2,FALSE)</f>
        <v>#REF!</v>
      </c>
      <c r="G43" s="5">
        <f>D43/C43</f>
        <v>1.6666666666666666E-2</v>
      </c>
      <c r="H43" s="5" t="e">
        <f t="shared" si="0"/>
        <v>#REF!</v>
      </c>
    </row>
    <row r="44" spans="1:8">
      <c r="A44" s="25">
        <v>43</v>
      </c>
      <c r="B44" s="26" t="s">
        <v>55</v>
      </c>
      <c r="C44" s="27">
        <v>862</v>
      </c>
      <c r="D44" s="3">
        <v>28</v>
      </c>
      <c r="E44" s="4">
        <v>23</v>
      </c>
      <c r="F44" s="4" t="e">
        <f>VLOOKUP(B44,#REF!,2,FALSE)</f>
        <v>#REF!</v>
      </c>
      <c r="G44" s="5">
        <f>D44/C44</f>
        <v>3.248259860788863E-2</v>
      </c>
      <c r="H44" s="5" t="e">
        <f t="shared" si="0"/>
        <v>#REF!</v>
      </c>
    </row>
    <row r="45" spans="1:8">
      <c r="A45" s="25">
        <v>44</v>
      </c>
      <c r="B45" s="26" t="s">
        <v>120</v>
      </c>
      <c r="C45" s="27">
        <v>861</v>
      </c>
      <c r="D45" s="3">
        <v>6</v>
      </c>
      <c r="E45" s="4">
        <v>6</v>
      </c>
      <c r="F45" s="4">
        <v>0</v>
      </c>
      <c r="G45" s="5">
        <f>D45/C45</f>
        <v>6.9686411149825784E-3</v>
      </c>
      <c r="H45" s="5">
        <f t="shared" si="0"/>
        <v>0</v>
      </c>
    </row>
    <row r="46" spans="1:8">
      <c r="A46" s="25">
        <v>45</v>
      </c>
      <c r="B46" s="26" t="s">
        <v>57</v>
      </c>
      <c r="C46" s="27">
        <v>849</v>
      </c>
      <c r="D46" s="3">
        <v>26</v>
      </c>
      <c r="E46" s="4">
        <v>20</v>
      </c>
      <c r="F46" s="4" t="e">
        <f>VLOOKUP(B46,#REF!,2,FALSE)</f>
        <v>#REF!</v>
      </c>
      <c r="G46" s="5">
        <f>D46/C46</f>
        <v>3.0624263839811542E-2</v>
      </c>
      <c r="H46" s="5" t="e">
        <f t="shared" si="0"/>
        <v>#REF!</v>
      </c>
    </row>
    <row r="47" spans="1:8">
      <c r="A47" s="25">
        <v>46</v>
      </c>
      <c r="B47" s="26" t="s">
        <v>87</v>
      </c>
      <c r="C47" s="27">
        <v>846</v>
      </c>
      <c r="D47" s="3">
        <v>17</v>
      </c>
      <c r="E47" s="4">
        <v>11</v>
      </c>
      <c r="F47" s="4" t="e">
        <f>VLOOKUP(B47,#REF!,2,FALSE)</f>
        <v>#REF!</v>
      </c>
      <c r="G47" s="5">
        <f>D47/C47</f>
        <v>2.0094562647754138E-2</v>
      </c>
      <c r="H47" s="5" t="e">
        <f t="shared" si="0"/>
        <v>#REF!</v>
      </c>
    </row>
    <row r="48" spans="1:8">
      <c r="A48" s="25">
        <v>47</v>
      </c>
      <c r="B48" s="26" t="s">
        <v>31</v>
      </c>
      <c r="C48" s="27">
        <v>820</v>
      </c>
      <c r="D48" s="3">
        <v>9</v>
      </c>
      <c r="E48" s="4">
        <v>7</v>
      </c>
      <c r="F48" s="4" t="e">
        <f>VLOOKUP(B48,#REF!,2,FALSE)</f>
        <v>#REF!</v>
      </c>
      <c r="G48" s="5">
        <f>D48/C48</f>
        <v>1.097560975609756E-2</v>
      </c>
      <c r="H48" s="5" t="e">
        <f t="shared" si="0"/>
        <v>#REF!</v>
      </c>
    </row>
    <row r="49" spans="1:8">
      <c r="A49" s="25">
        <v>48</v>
      </c>
      <c r="B49" s="26" t="s">
        <v>151</v>
      </c>
      <c r="C49" s="27">
        <v>809</v>
      </c>
      <c r="D49" s="3">
        <v>44</v>
      </c>
      <c r="E49" s="4">
        <v>30</v>
      </c>
      <c r="F49" s="4" t="e">
        <f>VLOOKUP(B49,#REF!,2,FALSE)</f>
        <v>#REF!</v>
      </c>
      <c r="G49" s="5">
        <f>D49/C49</f>
        <v>5.4388133498145856E-2</v>
      </c>
      <c r="H49" s="5" t="e">
        <f t="shared" si="0"/>
        <v>#REF!</v>
      </c>
    </row>
    <row r="50" spans="1:8">
      <c r="A50" s="25">
        <v>49</v>
      </c>
      <c r="B50" s="26" t="s">
        <v>39</v>
      </c>
      <c r="C50" s="27">
        <v>803</v>
      </c>
      <c r="D50" s="3">
        <v>41</v>
      </c>
      <c r="E50" s="4">
        <v>21</v>
      </c>
      <c r="F50" s="4" t="e">
        <f>VLOOKUP(B50,#REF!,2,FALSE)</f>
        <v>#REF!</v>
      </c>
      <c r="G50" s="5">
        <f>D50/C50</f>
        <v>5.1058530510585308E-2</v>
      </c>
      <c r="H50" s="5" t="e">
        <f t="shared" si="0"/>
        <v>#REF!</v>
      </c>
    </row>
    <row r="51" spans="1:8">
      <c r="A51" s="25">
        <v>50</v>
      </c>
      <c r="B51" s="26" t="s">
        <v>132</v>
      </c>
      <c r="C51" s="27">
        <v>789</v>
      </c>
      <c r="D51" s="3">
        <v>43</v>
      </c>
      <c r="E51" s="4">
        <v>32</v>
      </c>
      <c r="F51" s="4" t="e">
        <f>VLOOKUP(B51,#REF!,2,FALSE)</f>
        <v>#REF!</v>
      </c>
      <c r="G51" s="5">
        <f>D51/C51</f>
        <v>5.4499366286438533E-2</v>
      </c>
      <c r="H51" s="5" t="e">
        <f t="shared" si="0"/>
        <v>#REF!</v>
      </c>
    </row>
    <row r="52" spans="1:8">
      <c r="A52" s="25">
        <v>51</v>
      </c>
      <c r="B52" s="26" t="s">
        <v>30</v>
      </c>
      <c r="C52" s="27">
        <v>788</v>
      </c>
      <c r="D52" s="3">
        <v>12</v>
      </c>
      <c r="E52" s="4">
        <v>9</v>
      </c>
      <c r="F52" s="4" t="e">
        <f>VLOOKUP(B52,#REF!,2,FALSE)</f>
        <v>#REF!</v>
      </c>
      <c r="G52" s="5">
        <f>D52/C52</f>
        <v>1.5228426395939087E-2</v>
      </c>
      <c r="H52" s="5" t="e">
        <f t="shared" si="0"/>
        <v>#REF!</v>
      </c>
    </row>
    <row r="53" spans="1:8">
      <c r="A53" s="25">
        <v>52</v>
      </c>
      <c r="B53" s="26" t="s">
        <v>135</v>
      </c>
      <c r="C53" s="27">
        <v>785</v>
      </c>
      <c r="D53" s="3">
        <v>10</v>
      </c>
      <c r="E53" s="4">
        <v>6</v>
      </c>
      <c r="F53" s="4" t="e">
        <f>VLOOKUP(B53,#REF!,2,FALSE)</f>
        <v>#REF!</v>
      </c>
      <c r="G53" s="5">
        <f>D53/C53</f>
        <v>1.2738853503184714E-2</v>
      </c>
      <c r="H53" s="5" t="e">
        <f t="shared" si="0"/>
        <v>#REF!</v>
      </c>
    </row>
    <row r="54" spans="1:8">
      <c r="A54" s="25">
        <v>53</v>
      </c>
      <c r="B54" s="26" t="s">
        <v>121</v>
      </c>
      <c r="C54" s="27">
        <v>771</v>
      </c>
      <c r="D54" s="3">
        <v>14</v>
      </c>
      <c r="E54" s="4">
        <v>11</v>
      </c>
      <c r="F54" s="4" t="e">
        <f>VLOOKUP(B54,#REF!,2,FALSE)</f>
        <v>#REF!</v>
      </c>
      <c r="G54" s="5">
        <f>D54/C54</f>
        <v>1.8158236057068743E-2</v>
      </c>
      <c r="H54" s="5" t="e">
        <f t="shared" si="0"/>
        <v>#REF!</v>
      </c>
    </row>
    <row r="55" spans="1:8">
      <c r="A55" s="25">
        <v>54</v>
      </c>
      <c r="B55" s="26" t="s">
        <v>12</v>
      </c>
      <c r="C55" s="27">
        <v>756</v>
      </c>
      <c r="D55" s="3">
        <v>53</v>
      </c>
      <c r="E55" s="4">
        <v>46</v>
      </c>
      <c r="F55" s="4" t="e">
        <f>VLOOKUP(B55,#REF!,2,FALSE)</f>
        <v>#REF!</v>
      </c>
      <c r="G55" s="5">
        <f>D55/C55</f>
        <v>7.0105820105820102E-2</v>
      </c>
      <c r="H55" s="5" t="e">
        <f t="shared" si="0"/>
        <v>#REF!</v>
      </c>
    </row>
    <row r="56" spans="1:8">
      <c r="A56" s="25">
        <v>55</v>
      </c>
      <c r="B56" s="26" t="s">
        <v>22</v>
      </c>
      <c r="C56" s="27">
        <v>740</v>
      </c>
      <c r="D56" s="3">
        <v>12</v>
      </c>
      <c r="E56" s="4">
        <v>9</v>
      </c>
      <c r="F56" s="4" t="e">
        <f>VLOOKUP(B56,#REF!,2,FALSE)</f>
        <v>#REF!</v>
      </c>
      <c r="G56" s="5">
        <f>D56/C56</f>
        <v>1.6216216216216217E-2</v>
      </c>
      <c r="H56" s="5" t="e">
        <f t="shared" si="0"/>
        <v>#REF!</v>
      </c>
    </row>
    <row r="57" spans="1:8">
      <c r="A57" s="25">
        <v>56</v>
      </c>
      <c r="B57" s="26" t="s">
        <v>128</v>
      </c>
      <c r="C57" s="27">
        <v>675</v>
      </c>
      <c r="D57" s="3">
        <v>9</v>
      </c>
      <c r="E57" s="4">
        <v>5</v>
      </c>
      <c r="F57" s="4" t="e">
        <f>VLOOKUP(B57,#REF!,2,FALSE)</f>
        <v>#REF!</v>
      </c>
      <c r="G57" s="5">
        <f>D57/C57</f>
        <v>1.3333333333333334E-2</v>
      </c>
      <c r="H57" s="5" t="e">
        <f t="shared" si="0"/>
        <v>#REF!</v>
      </c>
    </row>
    <row r="58" spans="1:8">
      <c r="A58" s="25">
        <v>57</v>
      </c>
      <c r="B58" s="26" t="s">
        <v>127</v>
      </c>
      <c r="C58" s="27">
        <v>673</v>
      </c>
      <c r="D58" s="3">
        <v>9</v>
      </c>
      <c r="E58" s="4">
        <v>7</v>
      </c>
      <c r="F58" s="4" t="e">
        <f>VLOOKUP(B58,#REF!,2,FALSE)</f>
        <v>#REF!</v>
      </c>
      <c r="G58" s="5">
        <f>D58/C58</f>
        <v>1.3372956909361069E-2</v>
      </c>
      <c r="H58" s="5" t="e">
        <f t="shared" si="0"/>
        <v>#REF!</v>
      </c>
    </row>
    <row r="59" spans="1:8">
      <c r="A59" s="25">
        <v>58</v>
      </c>
      <c r="B59" s="26" t="s">
        <v>96</v>
      </c>
      <c r="C59" s="27">
        <v>664</v>
      </c>
      <c r="D59" s="3">
        <v>11</v>
      </c>
      <c r="E59" s="4">
        <v>5</v>
      </c>
      <c r="F59" s="4" t="e">
        <f>VLOOKUP(B59,#REF!,2,FALSE)</f>
        <v>#REF!</v>
      </c>
      <c r="G59" s="5">
        <f>D59/C59</f>
        <v>1.6566265060240965E-2</v>
      </c>
      <c r="H59" s="5" t="e">
        <f t="shared" si="0"/>
        <v>#REF!</v>
      </c>
    </row>
    <row r="60" spans="1:8">
      <c r="A60" s="25">
        <v>59</v>
      </c>
      <c r="B60" s="26" t="s">
        <v>93</v>
      </c>
      <c r="C60" s="27">
        <v>660</v>
      </c>
      <c r="D60" s="3">
        <v>41</v>
      </c>
      <c r="E60" s="4">
        <v>27</v>
      </c>
      <c r="F60" s="4" t="e">
        <f>VLOOKUP(B60,#REF!,2,FALSE)</f>
        <v>#REF!</v>
      </c>
      <c r="G60" s="5">
        <f>D60/C60</f>
        <v>6.2121212121212119E-2</v>
      </c>
      <c r="H60" s="5" t="e">
        <f t="shared" si="0"/>
        <v>#REF!</v>
      </c>
    </row>
    <row r="61" spans="1:8">
      <c r="A61" s="25">
        <v>60</v>
      </c>
      <c r="B61" s="26" t="s">
        <v>140</v>
      </c>
      <c r="C61" s="27">
        <v>658</v>
      </c>
      <c r="D61" s="3">
        <v>13</v>
      </c>
      <c r="E61" s="4">
        <v>12</v>
      </c>
      <c r="F61" s="4" t="e">
        <f>VLOOKUP(B61,#REF!,2,FALSE)</f>
        <v>#REF!</v>
      </c>
      <c r="G61" s="5">
        <f>D61/C61</f>
        <v>1.9756838905775075E-2</v>
      </c>
      <c r="H61" s="5" t="e">
        <f t="shared" si="0"/>
        <v>#REF!</v>
      </c>
    </row>
    <row r="62" spans="1:8">
      <c r="A62" s="25">
        <v>61</v>
      </c>
      <c r="B62" s="26" t="s">
        <v>51</v>
      </c>
      <c r="C62" s="27">
        <v>655</v>
      </c>
      <c r="D62" s="3">
        <v>10</v>
      </c>
      <c r="E62" s="4">
        <v>6</v>
      </c>
      <c r="F62" s="4" t="e">
        <f>VLOOKUP(B62,#REF!,2,FALSE)</f>
        <v>#REF!</v>
      </c>
      <c r="G62" s="5">
        <f>D62/C62</f>
        <v>1.5267175572519083E-2</v>
      </c>
      <c r="H62" s="5" t="e">
        <f t="shared" si="0"/>
        <v>#REF!</v>
      </c>
    </row>
    <row r="63" spans="1:8">
      <c r="A63" s="25">
        <v>62</v>
      </c>
      <c r="B63" s="26" t="s">
        <v>143</v>
      </c>
      <c r="C63" s="27">
        <v>626</v>
      </c>
      <c r="D63" s="3">
        <v>15</v>
      </c>
      <c r="E63" s="4">
        <v>12</v>
      </c>
      <c r="F63" s="4" t="e">
        <f>VLOOKUP(B63,#REF!,2,FALSE)</f>
        <v>#REF!</v>
      </c>
      <c r="G63" s="5">
        <f>D63/C63</f>
        <v>2.3961661341853034E-2</v>
      </c>
      <c r="H63" s="5" t="e">
        <f t="shared" si="0"/>
        <v>#REF!</v>
      </c>
    </row>
    <row r="64" spans="1:8">
      <c r="A64" s="25">
        <v>63</v>
      </c>
      <c r="B64" s="26" t="s">
        <v>17</v>
      </c>
      <c r="C64" s="27">
        <v>622</v>
      </c>
      <c r="D64" s="3">
        <v>9</v>
      </c>
      <c r="E64" s="4">
        <v>6</v>
      </c>
      <c r="F64" s="4" t="e">
        <f>VLOOKUP(B64,#REF!,2,FALSE)</f>
        <v>#REF!</v>
      </c>
      <c r="G64" s="5">
        <f>D64/C64</f>
        <v>1.4469453376205787E-2</v>
      </c>
      <c r="H64" s="5" t="e">
        <f t="shared" si="0"/>
        <v>#REF!</v>
      </c>
    </row>
    <row r="65" spans="1:8">
      <c r="A65" s="25">
        <v>64</v>
      </c>
      <c r="B65" s="26" t="s">
        <v>152</v>
      </c>
      <c r="C65" s="27">
        <v>607</v>
      </c>
      <c r="D65" s="3">
        <v>21</v>
      </c>
      <c r="E65" s="4">
        <v>15</v>
      </c>
      <c r="F65" s="4" t="e">
        <f>VLOOKUP(B65,#REF!,2,FALSE)</f>
        <v>#REF!</v>
      </c>
      <c r="G65" s="5">
        <f>D65/C65</f>
        <v>3.459637561779242E-2</v>
      </c>
      <c r="H65" s="5" t="e">
        <f t="shared" si="0"/>
        <v>#REF!</v>
      </c>
    </row>
    <row r="66" spans="1:8">
      <c r="A66" s="25">
        <v>65</v>
      </c>
      <c r="B66" s="26" t="s">
        <v>24</v>
      </c>
      <c r="C66" s="27">
        <v>597</v>
      </c>
      <c r="D66" s="3">
        <v>7</v>
      </c>
      <c r="E66" s="4">
        <v>4</v>
      </c>
      <c r="F66" s="4" t="e">
        <f>VLOOKUP(B66,#REF!,2,FALSE)</f>
        <v>#REF!</v>
      </c>
      <c r="G66" s="5">
        <f>D66/C66</f>
        <v>1.1725293132328308E-2</v>
      </c>
      <c r="H66" s="5" t="e">
        <f t="shared" si="0"/>
        <v>#REF!</v>
      </c>
    </row>
    <row r="67" spans="1:8">
      <c r="A67" s="25">
        <v>66</v>
      </c>
      <c r="B67" s="26" t="s">
        <v>54</v>
      </c>
      <c r="C67" s="27">
        <v>597</v>
      </c>
      <c r="D67" s="3">
        <v>39</v>
      </c>
      <c r="E67" s="4">
        <v>34</v>
      </c>
      <c r="F67" s="4" t="e">
        <f>VLOOKUP(B67,#REF!,2,FALSE)</f>
        <v>#REF!</v>
      </c>
      <c r="G67" s="5">
        <f>D67/C67</f>
        <v>6.5326633165829151E-2</v>
      </c>
      <c r="H67" s="5" t="e">
        <f t="shared" ref="H67:H127" si="1">F67/C67</f>
        <v>#REF!</v>
      </c>
    </row>
    <row r="68" spans="1:8">
      <c r="A68" s="25">
        <v>67</v>
      </c>
      <c r="B68" s="26" t="s">
        <v>66</v>
      </c>
      <c r="C68" s="27">
        <v>569</v>
      </c>
      <c r="D68" s="3">
        <v>4</v>
      </c>
      <c r="E68" s="4">
        <v>3</v>
      </c>
      <c r="F68" s="4" t="e">
        <f>VLOOKUP(B68,#REF!,2,FALSE)</f>
        <v>#REF!</v>
      </c>
      <c r="G68" s="5">
        <f>D68/C68</f>
        <v>7.0298769771528994E-3</v>
      </c>
      <c r="H68" s="5" t="e">
        <f t="shared" si="1"/>
        <v>#REF!</v>
      </c>
    </row>
    <row r="69" spans="1:8">
      <c r="A69" s="25">
        <v>68</v>
      </c>
      <c r="B69" s="26" t="s">
        <v>131</v>
      </c>
      <c r="C69" s="27">
        <v>560</v>
      </c>
      <c r="D69" s="3">
        <v>21</v>
      </c>
      <c r="E69" s="4">
        <v>13</v>
      </c>
      <c r="F69" s="4" t="e">
        <f>VLOOKUP(B69,#REF!,2,FALSE)</f>
        <v>#REF!</v>
      </c>
      <c r="G69" s="5">
        <f>D69/C69</f>
        <v>3.7499999999999999E-2</v>
      </c>
      <c r="H69" s="5" t="e">
        <f t="shared" si="1"/>
        <v>#REF!</v>
      </c>
    </row>
    <row r="70" spans="1:8">
      <c r="A70" s="25">
        <v>69</v>
      </c>
      <c r="B70" s="26" t="s">
        <v>156</v>
      </c>
      <c r="C70" s="27">
        <v>556</v>
      </c>
      <c r="D70" s="3">
        <v>15</v>
      </c>
      <c r="E70" s="4">
        <v>6</v>
      </c>
      <c r="F70" s="4" t="e">
        <f>VLOOKUP(B70,#REF!,2,FALSE)</f>
        <v>#REF!</v>
      </c>
      <c r="G70" s="5">
        <f>D70/C70</f>
        <v>2.6978417266187049E-2</v>
      </c>
      <c r="H70" s="5" t="e">
        <f t="shared" si="1"/>
        <v>#REF!</v>
      </c>
    </row>
    <row r="71" spans="1:8">
      <c r="A71" s="25">
        <v>70</v>
      </c>
      <c r="B71" s="26" t="s">
        <v>141</v>
      </c>
      <c r="C71" s="27">
        <v>554</v>
      </c>
      <c r="D71" s="3">
        <v>122</v>
      </c>
      <c r="E71" s="4">
        <v>72</v>
      </c>
      <c r="F71" s="4" t="e">
        <f>VLOOKUP(B71,#REF!,2,FALSE)</f>
        <v>#REF!</v>
      </c>
      <c r="G71" s="5">
        <f>D71/C71</f>
        <v>0.22021660649819494</v>
      </c>
      <c r="H71" s="5" t="e">
        <f t="shared" si="1"/>
        <v>#REF!</v>
      </c>
    </row>
    <row r="72" spans="1:8">
      <c r="A72" s="25">
        <v>71</v>
      </c>
      <c r="B72" s="26" t="s">
        <v>88</v>
      </c>
      <c r="C72" s="27">
        <v>553</v>
      </c>
      <c r="D72" s="3">
        <v>10</v>
      </c>
      <c r="E72" s="4">
        <v>8</v>
      </c>
      <c r="F72" s="4" t="e">
        <f>VLOOKUP(B72,#REF!,2,FALSE)</f>
        <v>#REF!</v>
      </c>
      <c r="G72" s="5">
        <f>D72/C72</f>
        <v>1.8083182640144666E-2</v>
      </c>
      <c r="H72" s="5" t="e">
        <f t="shared" si="1"/>
        <v>#REF!</v>
      </c>
    </row>
    <row r="73" spans="1:8">
      <c r="A73" s="25">
        <v>72</v>
      </c>
      <c r="B73" s="26" t="s">
        <v>27</v>
      </c>
      <c r="C73" s="27">
        <v>549</v>
      </c>
      <c r="D73" s="3">
        <v>20</v>
      </c>
      <c r="E73" s="4">
        <v>13</v>
      </c>
      <c r="F73" s="4" t="e">
        <f>VLOOKUP(B73,#REF!,2,FALSE)</f>
        <v>#REF!</v>
      </c>
      <c r="G73" s="5">
        <f>D73/C73</f>
        <v>3.6429872495446269E-2</v>
      </c>
      <c r="H73" s="5" t="e">
        <f t="shared" si="1"/>
        <v>#REF!</v>
      </c>
    </row>
    <row r="74" spans="1:8">
      <c r="A74" s="25">
        <v>73</v>
      </c>
      <c r="B74" s="26" t="s">
        <v>138</v>
      </c>
      <c r="C74" s="27">
        <v>543</v>
      </c>
      <c r="D74" s="3">
        <v>40</v>
      </c>
      <c r="E74" s="4">
        <v>21</v>
      </c>
      <c r="F74" s="4" t="e">
        <f>VLOOKUP(B74,#REF!,2,FALSE)</f>
        <v>#REF!</v>
      </c>
      <c r="G74" s="5">
        <f>D74/C74</f>
        <v>7.3664825046040522E-2</v>
      </c>
      <c r="H74" s="5" t="e">
        <f t="shared" si="1"/>
        <v>#REF!</v>
      </c>
    </row>
    <row r="75" spans="1:8">
      <c r="A75" s="25">
        <v>74</v>
      </c>
      <c r="B75" s="26" t="s">
        <v>119</v>
      </c>
      <c r="C75" s="27">
        <v>541</v>
      </c>
      <c r="D75" s="3">
        <v>1</v>
      </c>
      <c r="E75" s="4">
        <v>0</v>
      </c>
      <c r="F75" s="4" t="e">
        <f>VLOOKUP(B75,#REF!,2,FALSE)</f>
        <v>#REF!</v>
      </c>
      <c r="G75" s="5">
        <f>D75/C75</f>
        <v>1.8484288354898336E-3</v>
      </c>
      <c r="H75" s="5" t="e">
        <f t="shared" si="1"/>
        <v>#REF!</v>
      </c>
    </row>
    <row r="76" spans="1:8">
      <c r="A76" s="25">
        <v>75</v>
      </c>
      <c r="B76" s="26" t="s">
        <v>20</v>
      </c>
      <c r="C76" s="27">
        <v>527</v>
      </c>
      <c r="D76" s="3">
        <v>37</v>
      </c>
      <c r="E76" s="4">
        <v>22</v>
      </c>
      <c r="F76" s="4" t="e">
        <f>VLOOKUP(B76,#REF!,2,FALSE)</f>
        <v>#REF!</v>
      </c>
      <c r="G76" s="5">
        <f>D76/C76</f>
        <v>7.020872865275142E-2</v>
      </c>
      <c r="H76" s="5" t="e">
        <f t="shared" si="1"/>
        <v>#REF!</v>
      </c>
    </row>
    <row r="77" spans="1:8">
      <c r="A77" s="25">
        <v>76</v>
      </c>
      <c r="B77" s="26" t="s">
        <v>34</v>
      </c>
      <c r="C77" s="27">
        <v>520</v>
      </c>
      <c r="D77" s="3">
        <v>9</v>
      </c>
      <c r="E77" s="4">
        <v>9</v>
      </c>
      <c r="F77" s="4">
        <v>0</v>
      </c>
      <c r="G77" s="5">
        <f>D77/C77</f>
        <v>1.7307692307692309E-2</v>
      </c>
      <c r="H77" s="5">
        <f t="shared" si="1"/>
        <v>0</v>
      </c>
    </row>
    <row r="78" spans="1:8">
      <c r="A78" s="25">
        <v>77</v>
      </c>
      <c r="B78" s="26" t="s">
        <v>33</v>
      </c>
      <c r="C78" s="27">
        <v>508</v>
      </c>
      <c r="D78" s="3">
        <v>8</v>
      </c>
      <c r="E78" s="4">
        <v>4</v>
      </c>
      <c r="F78" s="4" t="e">
        <f>VLOOKUP(B78,#REF!,2,FALSE)</f>
        <v>#REF!</v>
      </c>
      <c r="G78" s="5">
        <f>D78/C78</f>
        <v>1.5748031496062992E-2</v>
      </c>
      <c r="H78" s="5" t="e">
        <f t="shared" si="1"/>
        <v>#REF!</v>
      </c>
    </row>
    <row r="79" spans="1:8">
      <c r="A79" s="25">
        <v>78</v>
      </c>
      <c r="B79" s="26" t="s">
        <v>23</v>
      </c>
      <c r="C79" s="27">
        <v>494</v>
      </c>
      <c r="D79" s="3">
        <v>20</v>
      </c>
      <c r="E79" s="4">
        <v>9</v>
      </c>
      <c r="F79" s="4" t="e">
        <f>VLOOKUP(B79,#REF!,2,FALSE)</f>
        <v>#REF!</v>
      </c>
      <c r="G79" s="5">
        <f>D79/C79</f>
        <v>4.048582995951417E-2</v>
      </c>
      <c r="H79" s="5" t="e">
        <f t="shared" si="1"/>
        <v>#REF!</v>
      </c>
    </row>
    <row r="80" spans="1:8">
      <c r="A80" s="25">
        <v>79</v>
      </c>
      <c r="B80" s="26" t="s">
        <v>13</v>
      </c>
      <c r="C80" s="27">
        <v>481</v>
      </c>
      <c r="D80" s="3">
        <v>41</v>
      </c>
      <c r="E80" s="4">
        <v>33</v>
      </c>
      <c r="F80" s="4" t="e">
        <f>VLOOKUP(B80,#REF!,2,FALSE)</f>
        <v>#REF!</v>
      </c>
      <c r="G80" s="5">
        <f>D80/C80</f>
        <v>8.5239085239085244E-2</v>
      </c>
      <c r="H80" s="5" t="e">
        <f t="shared" si="1"/>
        <v>#REF!</v>
      </c>
    </row>
    <row r="81" spans="1:8">
      <c r="A81" s="25">
        <v>80</v>
      </c>
      <c r="B81" s="26" t="s">
        <v>11</v>
      </c>
      <c r="C81" s="27">
        <v>474</v>
      </c>
      <c r="D81" s="3">
        <v>6</v>
      </c>
      <c r="E81" s="4">
        <v>5</v>
      </c>
      <c r="F81" s="4" t="e">
        <f>VLOOKUP(B81,#REF!,2,FALSE)</f>
        <v>#REF!</v>
      </c>
      <c r="G81" s="5">
        <f>D81/C81</f>
        <v>1.2658227848101266E-2</v>
      </c>
      <c r="H81" s="5" t="e">
        <f t="shared" si="1"/>
        <v>#REF!</v>
      </c>
    </row>
    <row r="82" spans="1:8">
      <c r="A82" s="25">
        <v>81</v>
      </c>
      <c r="B82" s="26" t="s">
        <v>56</v>
      </c>
      <c r="C82" s="27">
        <v>464</v>
      </c>
      <c r="D82" s="3">
        <v>10</v>
      </c>
      <c r="E82" s="4">
        <v>7</v>
      </c>
      <c r="F82" s="4" t="e">
        <f>VLOOKUP(B82,#REF!,2,FALSE)</f>
        <v>#REF!</v>
      </c>
      <c r="G82" s="5">
        <f>D82/C82</f>
        <v>2.1551724137931036E-2</v>
      </c>
      <c r="H82" s="5" t="e">
        <f t="shared" si="1"/>
        <v>#REF!</v>
      </c>
    </row>
    <row r="83" spans="1:8">
      <c r="A83" s="25">
        <v>82</v>
      </c>
      <c r="B83" s="26" t="s">
        <v>42</v>
      </c>
      <c r="C83" s="27">
        <v>446</v>
      </c>
      <c r="D83" s="3">
        <v>15</v>
      </c>
      <c r="E83" s="4">
        <v>8</v>
      </c>
      <c r="F83" s="4" t="e">
        <f>VLOOKUP(B83,#REF!,2,FALSE)</f>
        <v>#REF!</v>
      </c>
      <c r="G83" s="5">
        <f>D83/C83</f>
        <v>3.3632286995515695E-2</v>
      </c>
      <c r="H83" s="5" t="e">
        <f t="shared" si="1"/>
        <v>#REF!</v>
      </c>
    </row>
    <row r="84" spans="1:8">
      <c r="A84" s="25">
        <v>83</v>
      </c>
      <c r="B84" s="26" t="s">
        <v>37</v>
      </c>
      <c r="C84" s="27">
        <v>439</v>
      </c>
      <c r="D84" s="3">
        <v>57</v>
      </c>
      <c r="E84" s="4">
        <v>24</v>
      </c>
      <c r="F84" s="4" t="e">
        <f>VLOOKUP(B84,#REF!,2,FALSE)</f>
        <v>#REF!</v>
      </c>
      <c r="G84" s="5">
        <f>D84/C84</f>
        <v>0.12984054669703873</v>
      </c>
      <c r="H84" s="5" t="e">
        <f t="shared" si="1"/>
        <v>#REF!</v>
      </c>
    </row>
    <row r="85" spans="1:8">
      <c r="A85" s="25">
        <v>84</v>
      </c>
      <c r="B85" s="26" t="s">
        <v>145</v>
      </c>
      <c r="C85" s="27">
        <v>422</v>
      </c>
      <c r="D85" s="3">
        <v>5</v>
      </c>
      <c r="E85" s="4">
        <v>4</v>
      </c>
      <c r="F85" s="4" t="e">
        <f>VLOOKUP(B85,#REF!,2,FALSE)</f>
        <v>#REF!</v>
      </c>
      <c r="G85" s="5">
        <f>D85/C85</f>
        <v>1.1848341232227487E-2</v>
      </c>
      <c r="H85" s="5" t="e">
        <f t="shared" si="1"/>
        <v>#REF!</v>
      </c>
    </row>
    <row r="86" spans="1:8">
      <c r="A86" s="25">
        <v>85</v>
      </c>
      <c r="B86" s="26" t="s">
        <v>52</v>
      </c>
      <c r="C86" s="27">
        <v>413</v>
      </c>
      <c r="D86" s="3">
        <v>68</v>
      </c>
      <c r="E86" s="4">
        <v>42</v>
      </c>
      <c r="F86" s="4" t="e">
        <f>VLOOKUP(B86,#REF!,2,FALSE)</f>
        <v>#REF!</v>
      </c>
      <c r="G86" s="5">
        <f>D86/C86</f>
        <v>0.16464891041162227</v>
      </c>
      <c r="H86" s="5" t="e">
        <f t="shared" si="1"/>
        <v>#REF!</v>
      </c>
    </row>
    <row r="87" spans="1:8">
      <c r="A87" s="25">
        <v>86</v>
      </c>
      <c r="B87" s="26" t="s">
        <v>71</v>
      </c>
      <c r="C87" s="27">
        <v>400</v>
      </c>
      <c r="D87" s="3">
        <v>11</v>
      </c>
      <c r="E87" s="4">
        <v>7</v>
      </c>
      <c r="F87" s="4" t="e">
        <f>VLOOKUP(B87,#REF!,2,FALSE)</f>
        <v>#REF!</v>
      </c>
      <c r="G87" s="5">
        <f>D87/C87</f>
        <v>2.75E-2</v>
      </c>
      <c r="H87" s="5" t="e">
        <f t="shared" si="1"/>
        <v>#REF!</v>
      </c>
    </row>
    <row r="88" spans="1:8">
      <c r="A88" s="25">
        <v>87</v>
      </c>
      <c r="B88" s="26" t="s">
        <v>90</v>
      </c>
      <c r="C88" s="27">
        <v>399</v>
      </c>
      <c r="D88" s="3">
        <v>13</v>
      </c>
      <c r="E88" s="4">
        <v>10</v>
      </c>
      <c r="F88" s="4" t="e">
        <f>VLOOKUP(B88,#REF!,2,FALSE)</f>
        <v>#REF!</v>
      </c>
      <c r="G88" s="5">
        <f>D88/C88</f>
        <v>3.2581453634085211E-2</v>
      </c>
      <c r="H88" s="5" t="e">
        <f t="shared" si="1"/>
        <v>#REF!</v>
      </c>
    </row>
    <row r="89" spans="1:8">
      <c r="A89" s="25">
        <v>88</v>
      </c>
      <c r="B89" s="26" t="s">
        <v>86</v>
      </c>
      <c r="C89" s="27">
        <v>388</v>
      </c>
      <c r="D89" s="3">
        <v>11</v>
      </c>
      <c r="E89" s="4">
        <v>4</v>
      </c>
      <c r="F89" s="4" t="e">
        <f>VLOOKUP(B89,#REF!,2,FALSE)</f>
        <v>#REF!</v>
      </c>
      <c r="G89" s="5">
        <f>D89/C89</f>
        <v>2.8350515463917526E-2</v>
      </c>
      <c r="H89" s="5" t="e">
        <f t="shared" si="1"/>
        <v>#REF!</v>
      </c>
    </row>
    <row r="90" spans="1:8">
      <c r="A90" s="25">
        <v>89</v>
      </c>
      <c r="B90" s="26" t="s">
        <v>123</v>
      </c>
      <c r="C90" s="27">
        <v>388</v>
      </c>
      <c r="D90" s="3">
        <v>104</v>
      </c>
      <c r="E90" s="4">
        <v>50</v>
      </c>
      <c r="F90" s="4" t="e">
        <f>VLOOKUP(B90,#REF!,2,FALSE)</f>
        <v>#REF!</v>
      </c>
      <c r="G90" s="5">
        <f>D90/C90</f>
        <v>0.26804123711340205</v>
      </c>
      <c r="H90" s="5" t="e">
        <f t="shared" si="1"/>
        <v>#REF!</v>
      </c>
    </row>
    <row r="91" spans="1:8">
      <c r="A91" s="25">
        <v>90</v>
      </c>
      <c r="B91" s="26" t="s">
        <v>91</v>
      </c>
      <c r="C91" s="27">
        <v>370</v>
      </c>
      <c r="D91" s="3">
        <v>15</v>
      </c>
      <c r="E91" s="4">
        <v>14</v>
      </c>
      <c r="F91" s="4" t="e">
        <f>VLOOKUP(B91,#REF!,2,FALSE)</f>
        <v>#REF!</v>
      </c>
      <c r="G91" s="5">
        <f>D91/C91</f>
        <v>4.0540540540540543E-2</v>
      </c>
      <c r="H91" s="5" t="e">
        <f t="shared" si="1"/>
        <v>#REF!</v>
      </c>
    </row>
    <row r="92" spans="1:8">
      <c r="A92" s="25">
        <v>91</v>
      </c>
      <c r="B92" s="26" t="s">
        <v>81</v>
      </c>
      <c r="C92" s="27">
        <v>368</v>
      </c>
      <c r="D92" s="3">
        <v>1</v>
      </c>
      <c r="E92" s="4">
        <v>1</v>
      </c>
      <c r="F92" s="4">
        <v>0</v>
      </c>
      <c r="G92" s="5">
        <f>D92/C92</f>
        <v>2.717391304347826E-3</v>
      </c>
      <c r="H92" s="5">
        <f t="shared" si="1"/>
        <v>0</v>
      </c>
    </row>
    <row r="93" spans="1:8">
      <c r="A93" s="25">
        <v>92</v>
      </c>
      <c r="B93" s="26" t="s">
        <v>83</v>
      </c>
      <c r="C93" s="27">
        <v>359</v>
      </c>
      <c r="D93" s="3">
        <v>4</v>
      </c>
      <c r="E93" s="4">
        <v>4</v>
      </c>
      <c r="F93" s="4">
        <v>0</v>
      </c>
      <c r="G93" s="5">
        <f>D93/C93</f>
        <v>1.1142061281337047E-2</v>
      </c>
      <c r="H93" s="5">
        <f t="shared" si="1"/>
        <v>0</v>
      </c>
    </row>
    <row r="94" spans="1:8">
      <c r="A94" s="25">
        <v>93</v>
      </c>
      <c r="B94" s="26" t="s">
        <v>97</v>
      </c>
      <c r="C94" s="27">
        <v>358</v>
      </c>
      <c r="D94" s="3">
        <v>4</v>
      </c>
      <c r="E94" s="4">
        <v>3</v>
      </c>
      <c r="F94" s="4" t="e">
        <f>VLOOKUP(B94,#REF!,2,FALSE)</f>
        <v>#REF!</v>
      </c>
      <c r="G94" s="5">
        <f>D94/C94</f>
        <v>1.11731843575419E-2</v>
      </c>
      <c r="H94" s="5" t="e">
        <f t="shared" si="1"/>
        <v>#REF!</v>
      </c>
    </row>
    <row r="95" spans="1:8">
      <c r="A95" s="25">
        <v>94</v>
      </c>
      <c r="B95" s="26" t="s">
        <v>32</v>
      </c>
      <c r="C95" s="27">
        <v>345</v>
      </c>
      <c r="D95" s="3">
        <v>10</v>
      </c>
      <c r="E95" s="4">
        <v>9</v>
      </c>
      <c r="F95" s="4" t="e">
        <f>VLOOKUP(B95,#REF!,2,FALSE)</f>
        <v>#REF!</v>
      </c>
      <c r="G95" s="5">
        <f>D95/C95</f>
        <v>2.8985507246376812E-2</v>
      </c>
      <c r="H95" s="5" t="e">
        <f t="shared" si="1"/>
        <v>#REF!</v>
      </c>
    </row>
    <row r="96" spans="1:8">
      <c r="A96" s="25">
        <v>95</v>
      </c>
      <c r="B96" s="26" t="s">
        <v>154</v>
      </c>
      <c r="C96" s="27">
        <v>335</v>
      </c>
      <c r="D96" s="3">
        <v>10</v>
      </c>
      <c r="E96" s="4">
        <v>8</v>
      </c>
      <c r="F96" s="4" t="e">
        <f>VLOOKUP(B96,#REF!,2,FALSE)</f>
        <v>#REF!</v>
      </c>
      <c r="G96" s="5">
        <f>D96/C96</f>
        <v>2.9850746268656716E-2</v>
      </c>
      <c r="H96" s="5" t="e">
        <f t="shared" si="1"/>
        <v>#REF!</v>
      </c>
    </row>
    <row r="97" spans="1:8">
      <c r="A97" s="25">
        <v>96</v>
      </c>
      <c r="B97" s="26" t="s">
        <v>84</v>
      </c>
      <c r="C97" s="27">
        <v>329</v>
      </c>
      <c r="D97" s="3">
        <v>37</v>
      </c>
      <c r="E97" s="4">
        <v>14</v>
      </c>
      <c r="F97" s="4" t="e">
        <f>VLOOKUP(B97,#REF!,2,FALSE)</f>
        <v>#REF!</v>
      </c>
      <c r="G97" s="5">
        <f>D97/C97</f>
        <v>0.11246200607902736</v>
      </c>
      <c r="H97" s="5" t="e">
        <f t="shared" si="1"/>
        <v>#REF!</v>
      </c>
    </row>
    <row r="98" spans="1:8">
      <c r="A98" s="25">
        <v>97</v>
      </c>
      <c r="B98" s="26" t="s">
        <v>146</v>
      </c>
      <c r="C98" s="27">
        <v>324</v>
      </c>
      <c r="D98" s="3">
        <v>9</v>
      </c>
      <c r="E98" s="4">
        <v>8</v>
      </c>
      <c r="F98" s="4" t="e">
        <f>VLOOKUP(B98,#REF!,2,FALSE)</f>
        <v>#REF!</v>
      </c>
      <c r="G98" s="5">
        <f>D98/C98</f>
        <v>2.7777777777777776E-2</v>
      </c>
      <c r="H98" s="5" t="e">
        <f t="shared" si="1"/>
        <v>#REF!</v>
      </c>
    </row>
    <row r="99" spans="1:8">
      <c r="A99" s="25">
        <v>98</v>
      </c>
      <c r="B99" s="26" t="s">
        <v>28</v>
      </c>
      <c r="C99" s="27">
        <v>308</v>
      </c>
      <c r="D99" s="3">
        <v>49</v>
      </c>
      <c r="E99" s="4">
        <v>41</v>
      </c>
      <c r="F99" s="4" t="e">
        <f>VLOOKUP(B99,#REF!,2,FALSE)</f>
        <v>#REF!</v>
      </c>
      <c r="G99" s="5">
        <f>D99/C99</f>
        <v>0.15909090909090909</v>
      </c>
      <c r="H99" s="5" t="e">
        <f t="shared" si="1"/>
        <v>#REF!</v>
      </c>
    </row>
    <row r="100" spans="1:8">
      <c r="A100" s="25">
        <v>99</v>
      </c>
      <c r="B100" s="26" t="s">
        <v>35</v>
      </c>
      <c r="C100" s="27">
        <v>304</v>
      </c>
      <c r="D100" s="3">
        <v>14</v>
      </c>
      <c r="E100" s="4">
        <v>8</v>
      </c>
      <c r="F100" s="4" t="e">
        <f>VLOOKUP(B100,#REF!,2,FALSE)</f>
        <v>#REF!</v>
      </c>
      <c r="G100" s="5">
        <f>D100/C100</f>
        <v>4.6052631578947366E-2</v>
      </c>
      <c r="H100" s="5" t="e">
        <f t="shared" si="1"/>
        <v>#REF!</v>
      </c>
    </row>
    <row r="101" spans="1:8">
      <c r="A101" s="25">
        <v>100</v>
      </c>
      <c r="B101" s="26" t="s">
        <v>16</v>
      </c>
      <c r="C101" s="27">
        <v>301</v>
      </c>
      <c r="D101" s="3">
        <v>11</v>
      </c>
      <c r="E101" s="4">
        <v>9</v>
      </c>
      <c r="F101" s="4" t="e">
        <f>VLOOKUP(B101,#REF!,2,FALSE)</f>
        <v>#REF!</v>
      </c>
      <c r="G101" s="5">
        <f>D101/C101</f>
        <v>3.6544850498338874E-2</v>
      </c>
      <c r="H101" s="5" t="e">
        <f t="shared" si="1"/>
        <v>#REF!</v>
      </c>
    </row>
    <row r="102" spans="1:8">
      <c r="A102" s="25">
        <v>101</v>
      </c>
      <c r="B102" s="26" t="s">
        <v>46</v>
      </c>
      <c r="C102" s="27">
        <v>299</v>
      </c>
      <c r="D102" s="3">
        <v>26</v>
      </c>
      <c r="E102" s="4">
        <v>22</v>
      </c>
      <c r="F102" s="4" t="e">
        <f>VLOOKUP(B102,#REF!,2,FALSE)</f>
        <v>#REF!</v>
      </c>
      <c r="G102" s="5">
        <f>D102/C102</f>
        <v>8.6956521739130432E-2</v>
      </c>
      <c r="H102" s="5" t="e">
        <f t="shared" si="1"/>
        <v>#REF!</v>
      </c>
    </row>
    <row r="103" spans="1:8">
      <c r="A103" s="25">
        <v>102</v>
      </c>
      <c r="B103" s="26" t="s">
        <v>142</v>
      </c>
      <c r="C103" s="27">
        <v>279</v>
      </c>
      <c r="D103" s="3">
        <v>13</v>
      </c>
      <c r="E103" s="4">
        <v>9</v>
      </c>
      <c r="F103" s="4" t="e">
        <f>VLOOKUP(B103,#REF!,2,FALSE)</f>
        <v>#REF!</v>
      </c>
      <c r="G103" s="5">
        <f>D103/C103</f>
        <v>4.6594982078853049E-2</v>
      </c>
      <c r="H103" s="5" t="e">
        <f t="shared" si="1"/>
        <v>#REF!</v>
      </c>
    </row>
    <row r="104" spans="1:8">
      <c r="A104" s="25">
        <v>103</v>
      </c>
      <c r="B104" s="26" t="s">
        <v>80</v>
      </c>
      <c r="C104" s="27">
        <v>276</v>
      </c>
      <c r="D104" s="3">
        <v>0</v>
      </c>
      <c r="E104" s="4">
        <v>0</v>
      </c>
      <c r="F104" s="4">
        <v>0</v>
      </c>
      <c r="G104" s="5">
        <f>D104/C104</f>
        <v>0</v>
      </c>
      <c r="H104" s="5">
        <f t="shared" si="1"/>
        <v>0</v>
      </c>
    </row>
    <row r="105" spans="1:8">
      <c r="A105" s="25">
        <v>104</v>
      </c>
      <c r="B105" s="26" t="s">
        <v>29</v>
      </c>
      <c r="C105" s="27">
        <v>274</v>
      </c>
      <c r="D105" s="3">
        <v>6</v>
      </c>
      <c r="E105" s="4">
        <v>1</v>
      </c>
      <c r="F105" s="4" t="e">
        <f>VLOOKUP(B105,#REF!,2,FALSE)</f>
        <v>#REF!</v>
      </c>
      <c r="G105" s="5">
        <f>D105/C105</f>
        <v>2.1897810218978103E-2</v>
      </c>
      <c r="H105" s="5" t="e">
        <f t="shared" si="1"/>
        <v>#REF!</v>
      </c>
    </row>
    <row r="106" spans="1:8">
      <c r="A106" s="25">
        <v>105</v>
      </c>
      <c r="B106" s="26" t="s">
        <v>45</v>
      </c>
      <c r="C106" s="27">
        <v>273</v>
      </c>
      <c r="D106" s="3">
        <v>9</v>
      </c>
      <c r="E106" s="4">
        <v>8</v>
      </c>
      <c r="F106" s="4" t="e">
        <f>VLOOKUP(B106,#REF!,2,FALSE)</f>
        <v>#REF!</v>
      </c>
      <c r="G106" s="5">
        <f>D106/C106</f>
        <v>3.2967032967032968E-2</v>
      </c>
      <c r="H106" s="5" t="e">
        <f t="shared" si="1"/>
        <v>#REF!</v>
      </c>
    </row>
    <row r="107" spans="1:8">
      <c r="A107" s="25">
        <v>106</v>
      </c>
      <c r="B107" s="26" t="s">
        <v>47</v>
      </c>
      <c r="C107" s="27">
        <v>256</v>
      </c>
      <c r="D107" s="3">
        <v>9</v>
      </c>
      <c r="E107" s="4">
        <v>8</v>
      </c>
      <c r="F107" s="4" t="e">
        <f>VLOOKUP(B107,#REF!,2,FALSE)</f>
        <v>#REF!</v>
      </c>
      <c r="G107" s="5">
        <f>D107/C107</f>
        <v>3.515625E-2</v>
      </c>
      <c r="H107" s="5" t="e">
        <f t="shared" si="1"/>
        <v>#REF!</v>
      </c>
    </row>
    <row r="108" spans="1:8">
      <c r="A108" s="25">
        <v>107</v>
      </c>
      <c r="B108" s="26" t="s">
        <v>153</v>
      </c>
      <c r="C108" s="27">
        <v>252</v>
      </c>
      <c r="D108" s="3">
        <v>7</v>
      </c>
      <c r="E108" s="4">
        <v>5</v>
      </c>
      <c r="F108" s="4" t="e">
        <f>VLOOKUP(B108,#REF!,2,FALSE)</f>
        <v>#REF!</v>
      </c>
      <c r="G108" s="5">
        <f>D108/C108</f>
        <v>2.7777777777777776E-2</v>
      </c>
      <c r="H108" s="5" t="e">
        <f t="shared" si="1"/>
        <v>#REF!</v>
      </c>
    </row>
    <row r="109" spans="1:8">
      <c r="A109" s="25">
        <v>108</v>
      </c>
      <c r="B109" s="26" t="s">
        <v>79</v>
      </c>
      <c r="C109" s="27">
        <v>251</v>
      </c>
      <c r="D109" s="3">
        <v>108</v>
      </c>
      <c r="E109" s="4">
        <v>103</v>
      </c>
      <c r="F109" s="4" t="e">
        <f>VLOOKUP(B109,#REF!,2,FALSE)</f>
        <v>#REF!</v>
      </c>
      <c r="G109" s="5">
        <f>D109/C109</f>
        <v>0.4302788844621514</v>
      </c>
      <c r="H109" s="5" t="e">
        <f t="shared" si="1"/>
        <v>#REF!</v>
      </c>
    </row>
    <row r="110" spans="1:8">
      <c r="A110" s="25">
        <v>109</v>
      </c>
      <c r="B110" s="26" t="s">
        <v>129</v>
      </c>
      <c r="C110" s="27">
        <v>235</v>
      </c>
      <c r="D110" s="3">
        <v>23</v>
      </c>
      <c r="E110" s="4">
        <v>15</v>
      </c>
      <c r="F110" s="4" t="e">
        <f>VLOOKUP(B110,#REF!,2,FALSE)</f>
        <v>#REF!</v>
      </c>
      <c r="G110" s="5">
        <f>D110/C110</f>
        <v>9.7872340425531917E-2</v>
      </c>
      <c r="H110" s="5" t="e">
        <f t="shared" si="1"/>
        <v>#REF!</v>
      </c>
    </row>
    <row r="111" spans="1:8">
      <c r="A111" s="25">
        <v>110</v>
      </c>
      <c r="B111" s="26" t="s">
        <v>67</v>
      </c>
      <c r="C111" s="27">
        <v>234</v>
      </c>
      <c r="D111" s="3">
        <v>3</v>
      </c>
      <c r="E111" s="4">
        <v>1</v>
      </c>
      <c r="F111" s="4" t="e">
        <f>VLOOKUP(B111,#REF!,2,FALSE)</f>
        <v>#REF!</v>
      </c>
      <c r="G111" s="5">
        <f>D111/C111</f>
        <v>1.282051282051282E-2</v>
      </c>
      <c r="H111" s="5" t="e">
        <f t="shared" si="1"/>
        <v>#REF!</v>
      </c>
    </row>
    <row r="112" spans="1:8">
      <c r="A112" s="25">
        <v>111</v>
      </c>
      <c r="B112" s="26" t="s">
        <v>125</v>
      </c>
      <c r="C112" s="27">
        <v>214</v>
      </c>
      <c r="D112" s="3">
        <v>3</v>
      </c>
      <c r="E112" s="4">
        <v>3</v>
      </c>
      <c r="F112" s="4">
        <v>0</v>
      </c>
      <c r="G112" s="5">
        <f>D112/C112</f>
        <v>1.4018691588785047E-2</v>
      </c>
      <c r="H112" s="5">
        <f t="shared" si="1"/>
        <v>0</v>
      </c>
    </row>
    <row r="113" spans="1:8">
      <c r="A113" s="25">
        <v>112</v>
      </c>
      <c r="B113" s="26" t="s">
        <v>94</v>
      </c>
      <c r="C113" s="27">
        <v>211</v>
      </c>
      <c r="D113" s="3">
        <v>4</v>
      </c>
      <c r="E113" s="4">
        <v>4</v>
      </c>
      <c r="F113" s="4">
        <v>0</v>
      </c>
      <c r="G113" s="5">
        <f>D113/C113</f>
        <v>1.8957345971563982E-2</v>
      </c>
      <c r="H113" s="5">
        <f t="shared" si="1"/>
        <v>0</v>
      </c>
    </row>
    <row r="114" spans="1:8">
      <c r="A114" s="25">
        <v>113</v>
      </c>
      <c r="B114" s="26" t="s">
        <v>130</v>
      </c>
      <c r="C114" s="27">
        <v>210</v>
      </c>
      <c r="D114" s="3">
        <v>2</v>
      </c>
      <c r="E114" s="4">
        <v>1</v>
      </c>
      <c r="F114" s="4" t="e">
        <f>VLOOKUP(B114,#REF!,2,FALSE)</f>
        <v>#REF!</v>
      </c>
      <c r="G114" s="5">
        <f>D114/C114</f>
        <v>9.5238095238095247E-3</v>
      </c>
      <c r="H114" s="5" t="e">
        <f t="shared" si="1"/>
        <v>#REF!</v>
      </c>
    </row>
    <row r="115" spans="1:8">
      <c r="A115" s="25">
        <v>114</v>
      </c>
      <c r="B115" s="26" t="s">
        <v>68</v>
      </c>
      <c r="C115" s="27">
        <v>198</v>
      </c>
      <c r="D115" s="3">
        <v>36</v>
      </c>
      <c r="E115" s="4">
        <v>22</v>
      </c>
      <c r="F115" s="4" t="e">
        <f>VLOOKUP(B115,#REF!,2,FALSE)</f>
        <v>#REF!</v>
      </c>
      <c r="G115" s="5">
        <f>D115/C115</f>
        <v>0.18181818181818182</v>
      </c>
      <c r="H115" s="5" t="e">
        <f t="shared" si="1"/>
        <v>#REF!</v>
      </c>
    </row>
    <row r="116" spans="1:8">
      <c r="A116" s="25">
        <v>115</v>
      </c>
      <c r="B116" s="26" t="s">
        <v>9</v>
      </c>
      <c r="C116" s="27">
        <v>186</v>
      </c>
      <c r="D116" s="3">
        <v>22</v>
      </c>
      <c r="E116" s="4">
        <v>8</v>
      </c>
      <c r="F116" s="4" t="e">
        <f>VLOOKUP(B116,#REF!,2,FALSE)</f>
        <v>#REF!</v>
      </c>
      <c r="G116" s="5">
        <f>D116/C116</f>
        <v>0.11827956989247312</v>
      </c>
      <c r="H116" s="5" t="e">
        <f t="shared" si="1"/>
        <v>#REF!</v>
      </c>
    </row>
    <row r="117" spans="1:8">
      <c r="A117" s="25">
        <v>116</v>
      </c>
      <c r="B117" s="26" t="s">
        <v>147</v>
      </c>
      <c r="C117" s="27">
        <v>177</v>
      </c>
      <c r="D117" s="3">
        <v>1</v>
      </c>
      <c r="E117" s="4">
        <v>1</v>
      </c>
      <c r="F117" s="4">
        <v>0</v>
      </c>
      <c r="G117" s="5">
        <f>D117/C117</f>
        <v>5.6497175141242938E-3</v>
      </c>
      <c r="H117" s="5">
        <f t="shared" si="1"/>
        <v>0</v>
      </c>
    </row>
    <row r="118" spans="1:8">
      <c r="A118" s="25">
        <v>117</v>
      </c>
      <c r="B118" s="26" t="s">
        <v>15</v>
      </c>
      <c r="C118" s="27">
        <v>170</v>
      </c>
      <c r="D118" s="3">
        <v>5</v>
      </c>
      <c r="E118" s="4">
        <v>3</v>
      </c>
      <c r="F118" s="4" t="e">
        <f>VLOOKUP(B118,#REF!,2,FALSE)</f>
        <v>#REF!</v>
      </c>
      <c r="G118" s="5">
        <f>D118/C118</f>
        <v>2.9411764705882353E-2</v>
      </c>
      <c r="H118" s="5" t="e">
        <f t="shared" si="1"/>
        <v>#REF!</v>
      </c>
    </row>
    <row r="119" spans="1:8">
      <c r="A119" s="25">
        <v>118</v>
      </c>
      <c r="B119" s="26" t="s">
        <v>95</v>
      </c>
      <c r="C119" s="27">
        <v>142</v>
      </c>
      <c r="D119" s="3">
        <v>2</v>
      </c>
      <c r="E119" s="4">
        <v>2</v>
      </c>
      <c r="F119" s="4">
        <v>0</v>
      </c>
      <c r="G119" s="5">
        <f>D119/C119</f>
        <v>1.4084507042253521E-2</v>
      </c>
      <c r="H119" s="5">
        <f t="shared" si="1"/>
        <v>0</v>
      </c>
    </row>
    <row r="120" spans="1:8">
      <c r="A120" s="25">
        <v>119</v>
      </c>
      <c r="B120" s="26" t="s">
        <v>124</v>
      </c>
      <c r="C120" s="27">
        <v>133</v>
      </c>
      <c r="D120" s="3">
        <v>5</v>
      </c>
      <c r="E120" s="4">
        <v>2</v>
      </c>
      <c r="F120" s="4" t="e">
        <f>VLOOKUP(B120,#REF!,2,FALSE)</f>
        <v>#REF!</v>
      </c>
      <c r="G120" s="5">
        <f>D120/C120</f>
        <v>3.7593984962406013E-2</v>
      </c>
      <c r="H120" s="5" t="e">
        <f t="shared" si="1"/>
        <v>#REF!</v>
      </c>
    </row>
    <row r="121" spans="1:8">
      <c r="A121" s="25">
        <v>120</v>
      </c>
      <c r="B121" s="26" t="s">
        <v>72</v>
      </c>
      <c r="C121" s="27">
        <v>44</v>
      </c>
      <c r="D121" s="3">
        <v>0</v>
      </c>
      <c r="E121" s="4">
        <v>0</v>
      </c>
      <c r="F121" s="4">
        <v>0</v>
      </c>
      <c r="G121" s="5">
        <f>D121/C121</f>
        <v>0</v>
      </c>
      <c r="H121" s="5">
        <f t="shared" si="1"/>
        <v>0</v>
      </c>
    </row>
    <row r="122" spans="1:8">
      <c r="A122" s="25">
        <v>121</v>
      </c>
      <c r="B122" s="26" t="s">
        <v>76</v>
      </c>
      <c r="C122" s="27">
        <v>26</v>
      </c>
      <c r="D122" s="3">
        <v>2</v>
      </c>
      <c r="E122" s="4">
        <v>1</v>
      </c>
      <c r="F122" s="4" t="e">
        <f>VLOOKUP(B122,#REF!,2,FALSE)</f>
        <v>#REF!</v>
      </c>
      <c r="G122" s="5">
        <f>D122/C122</f>
        <v>7.6923076923076927E-2</v>
      </c>
      <c r="H122" s="5" t="e">
        <f t="shared" si="1"/>
        <v>#REF!</v>
      </c>
    </row>
    <row r="123" spans="1:8">
      <c r="A123" s="25">
        <v>122</v>
      </c>
      <c r="B123" s="26" t="s">
        <v>73</v>
      </c>
      <c r="C123" s="27">
        <v>24</v>
      </c>
      <c r="D123" s="3">
        <v>1</v>
      </c>
      <c r="E123" s="4">
        <v>1</v>
      </c>
      <c r="F123" s="4">
        <v>0</v>
      </c>
      <c r="G123" s="5">
        <f>D123/C123</f>
        <v>4.1666666666666664E-2</v>
      </c>
      <c r="H123" s="5">
        <f t="shared" si="1"/>
        <v>0</v>
      </c>
    </row>
    <row r="124" spans="1:8">
      <c r="A124" s="25">
        <v>123</v>
      </c>
      <c r="B124" s="26" t="s">
        <v>44</v>
      </c>
      <c r="C124" s="27">
        <v>21</v>
      </c>
      <c r="D124" s="3">
        <v>0</v>
      </c>
      <c r="E124" s="4">
        <v>0</v>
      </c>
      <c r="F124" s="4">
        <v>0</v>
      </c>
      <c r="G124" s="5">
        <f>D124/C124</f>
        <v>0</v>
      </c>
      <c r="H124" s="5">
        <f t="shared" si="1"/>
        <v>0</v>
      </c>
    </row>
    <row r="125" spans="1:8">
      <c r="A125" s="25">
        <v>124</v>
      </c>
      <c r="B125" s="26" t="s">
        <v>74</v>
      </c>
      <c r="C125" s="27">
        <v>21</v>
      </c>
      <c r="D125" s="3">
        <v>2</v>
      </c>
      <c r="E125" s="4">
        <v>2</v>
      </c>
      <c r="F125" s="4">
        <v>0</v>
      </c>
      <c r="G125" s="5">
        <f>D125/C125</f>
        <v>9.5238095238095233E-2</v>
      </c>
      <c r="H125" s="5">
        <f t="shared" si="1"/>
        <v>0</v>
      </c>
    </row>
    <row r="126" spans="1:8">
      <c r="A126" s="25">
        <v>125</v>
      </c>
      <c r="B126" s="26" t="s">
        <v>149</v>
      </c>
      <c r="C126" s="27">
        <v>3</v>
      </c>
      <c r="D126" s="3">
        <v>0</v>
      </c>
      <c r="E126" s="4">
        <v>0</v>
      </c>
      <c r="F126" s="4">
        <v>0</v>
      </c>
      <c r="G126" s="5">
        <f>D126/C126</f>
        <v>0</v>
      </c>
      <c r="H126" s="5">
        <f t="shared" si="1"/>
        <v>0</v>
      </c>
    </row>
    <row r="127" spans="1:8">
      <c r="A127" s="25">
        <v>126</v>
      </c>
      <c r="B127" s="26" t="s">
        <v>75</v>
      </c>
      <c r="C127" s="27">
        <v>2</v>
      </c>
      <c r="D127" s="3">
        <v>0</v>
      </c>
      <c r="E127" s="4">
        <v>0</v>
      </c>
      <c r="F127" s="4">
        <v>0</v>
      </c>
      <c r="G127" s="5">
        <f>D127/C127</f>
        <v>0</v>
      </c>
      <c r="H127" s="5">
        <f t="shared" si="1"/>
        <v>0</v>
      </c>
    </row>
    <row r="128" spans="1:8">
      <c r="A128" s="28"/>
      <c r="B128" s="29"/>
      <c r="C128" s="29"/>
      <c r="D128" s="29"/>
      <c r="E128" s="29"/>
      <c r="F128" s="29"/>
      <c r="G128" s="29"/>
      <c r="H128" s="30"/>
    </row>
    <row r="129" spans="1:8">
      <c r="A129" s="1"/>
      <c r="B129" s="1" t="s">
        <v>18</v>
      </c>
      <c r="C129" s="8">
        <f>SUM(C2:C127)</f>
        <v>110495</v>
      </c>
      <c r="D129" s="8">
        <f t="shared" ref="D129:F129" si="2">SUM(D2:D127)</f>
        <v>3505</v>
      </c>
      <c r="E129" s="8">
        <f t="shared" si="2"/>
        <v>2327</v>
      </c>
      <c r="F129" s="8" t="e">
        <f t="shared" si="2"/>
        <v>#REF!</v>
      </c>
      <c r="G129" s="9">
        <f>D129/C129</f>
        <v>3.1720892348070046E-2</v>
      </c>
      <c r="H129" s="9" t="e">
        <f>F129/C129</f>
        <v>#REF!</v>
      </c>
    </row>
  </sheetData>
  <sortState ref="B2:G127">
    <sortCondition descending="1" ref="C2:C127"/>
  </sortState>
  <mergeCells count="1">
    <mergeCell ref="A128:H1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workbookViewId="0">
      <selection activeCell="J9" sqref="J9"/>
    </sheetView>
  </sheetViews>
  <sheetFormatPr defaultRowHeight="15"/>
  <cols>
    <col min="1" max="1" width="7.140625" style="14" bestFit="1" customWidth="1"/>
    <col min="2" max="2" width="44.5703125" style="14" customWidth="1"/>
    <col min="3" max="3" width="23.85546875" style="14" bestFit="1" customWidth="1"/>
    <col min="4" max="4" width="18.42578125" style="14" bestFit="1" customWidth="1"/>
    <col min="5" max="5" width="12.85546875" style="14" hidden="1" customWidth="1"/>
    <col min="6" max="6" width="21.28515625" style="14" hidden="1" customWidth="1"/>
    <col min="7" max="7" width="16.140625" style="14" bestFit="1" customWidth="1"/>
    <col min="8" max="8" width="16.42578125" style="14" hidden="1" customWidth="1"/>
    <col min="9" max="9" width="9.140625" style="14"/>
    <col min="10" max="10" width="31.140625" style="14" customWidth="1"/>
    <col min="11" max="11" width="12.140625" style="14" customWidth="1"/>
    <col min="12" max="16384" width="9.140625" style="14"/>
  </cols>
  <sheetData>
    <row r="1" spans="1:1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3" t="s">
        <v>7</v>
      </c>
    </row>
    <row r="2" spans="1:11" ht="28.5">
      <c r="A2" s="15">
        <v>1</v>
      </c>
      <c r="B2" s="34" t="s">
        <v>108</v>
      </c>
      <c r="C2" s="21">
        <v>95701</v>
      </c>
      <c r="D2" s="16">
        <v>11985</v>
      </c>
      <c r="E2" s="17">
        <v>10397</v>
      </c>
      <c r="F2" s="17">
        <v>1588</v>
      </c>
      <c r="G2" s="18">
        <f>D2/C2</f>
        <v>0.12523380110970628</v>
      </c>
      <c r="H2" s="18">
        <f>F2/C2</f>
        <v>1.6593348031890994E-2</v>
      </c>
      <c r="J2" s="19"/>
      <c r="K2" s="20"/>
    </row>
    <row r="3" spans="1:11">
      <c r="A3" s="15">
        <v>2</v>
      </c>
      <c r="B3" s="34" t="s">
        <v>102</v>
      </c>
      <c r="C3" s="21">
        <v>91293</v>
      </c>
      <c r="D3" s="16">
        <v>10282</v>
      </c>
      <c r="E3" s="17">
        <v>7418</v>
      </c>
      <c r="F3" s="17">
        <v>2864</v>
      </c>
      <c r="G3" s="18">
        <f>D3/C3</f>
        <v>0.11262637880231781</v>
      </c>
      <c r="H3" s="18">
        <f>F3/C3</f>
        <v>3.1371518079151742E-2</v>
      </c>
      <c r="J3" s="19"/>
      <c r="K3" s="20"/>
    </row>
    <row r="4" spans="1:11" ht="28.5">
      <c r="A4" s="15">
        <v>3</v>
      </c>
      <c r="B4" s="34" t="s">
        <v>107</v>
      </c>
      <c r="C4" s="21">
        <v>72691</v>
      </c>
      <c r="D4" s="16">
        <v>10609</v>
      </c>
      <c r="E4" s="17">
        <v>8818</v>
      </c>
      <c r="F4" s="17">
        <v>1791</v>
      </c>
      <c r="G4" s="18">
        <f>D4/C4</f>
        <v>0.14594654083724257</v>
      </c>
      <c r="H4" s="18">
        <f>F4/C4</f>
        <v>2.4638538471062444E-2</v>
      </c>
      <c r="J4" s="19"/>
      <c r="K4" s="20"/>
    </row>
    <row r="5" spans="1:11">
      <c r="A5" s="15">
        <v>4</v>
      </c>
      <c r="B5" s="34" t="s">
        <v>101</v>
      </c>
      <c r="C5" s="21">
        <v>65294</v>
      </c>
      <c r="D5" s="16">
        <v>8063</v>
      </c>
      <c r="E5" s="17">
        <v>5773</v>
      </c>
      <c r="F5" s="17">
        <v>2290</v>
      </c>
      <c r="G5" s="18">
        <f>D5/C5</f>
        <v>0.12348760988758538</v>
      </c>
      <c r="H5" s="18">
        <f>F5/C5</f>
        <v>3.5072135265108585E-2</v>
      </c>
      <c r="J5" s="19"/>
      <c r="K5" s="20"/>
    </row>
    <row r="6" spans="1:11">
      <c r="A6" s="15">
        <v>5</v>
      </c>
      <c r="B6" s="34" t="s">
        <v>100</v>
      </c>
      <c r="C6" s="21">
        <v>61475</v>
      </c>
      <c r="D6" s="16">
        <v>7693</v>
      </c>
      <c r="E6" s="17">
        <v>5533</v>
      </c>
      <c r="F6" s="17">
        <v>2160</v>
      </c>
      <c r="G6" s="18">
        <f>D6/C6</f>
        <v>0.12514030093533957</v>
      </c>
      <c r="H6" s="18">
        <f>F6/C6</f>
        <v>3.5136234241561613E-2</v>
      </c>
      <c r="J6" s="19"/>
      <c r="K6" s="20"/>
    </row>
    <row r="7" spans="1:11">
      <c r="A7" s="15">
        <v>6</v>
      </c>
      <c r="B7" s="34" t="s">
        <v>25</v>
      </c>
      <c r="C7" s="21">
        <v>58575</v>
      </c>
      <c r="D7" s="16">
        <v>5455</v>
      </c>
      <c r="E7" s="17">
        <v>4230</v>
      </c>
      <c r="F7" s="17">
        <v>1225</v>
      </c>
      <c r="G7" s="18">
        <f>D7/C7</f>
        <v>9.3128467776355098E-2</v>
      </c>
      <c r="H7" s="18">
        <f>F7/C7</f>
        <v>2.0913358941527956E-2</v>
      </c>
      <c r="J7" s="19"/>
      <c r="K7" s="20"/>
    </row>
    <row r="8" spans="1:11">
      <c r="A8" s="15">
        <v>7</v>
      </c>
      <c r="B8" s="34" t="s">
        <v>89</v>
      </c>
      <c r="C8" s="21">
        <v>48575</v>
      </c>
      <c r="D8" s="16">
        <v>8113</v>
      </c>
      <c r="E8" s="17">
        <v>6720</v>
      </c>
      <c r="F8" s="17">
        <v>1393</v>
      </c>
      <c r="G8" s="18">
        <f>D8/C8</f>
        <v>0.16702007205352548</v>
      </c>
      <c r="H8" s="18">
        <f>F8/C8</f>
        <v>2.8677303139475037E-2</v>
      </c>
      <c r="J8" s="19"/>
      <c r="K8" s="20"/>
    </row>
    <row r="9" spans="1:11">
      <c r="A9" s="15">
        <v>8</v>
      </c>
      <c r="B9" s="34" t="s">
        <v>103</v>
      </c>
      <c r="C9" s="21">
        <v>42659</v>
      </c>
      <c r="D9" s="16">
        <v>3293</v>
      </c>
      <c r="E9" s="17">
        <v>2517</v>
      </c>
      <c r="F9" s="17">
        <v>776</v>
      </c>
      <c r="G9" s="18">
        <f>D9/C9</f>
        <v>7.71935582174922E-2</v>
      </c>
      <c r="H9" s="18">
        <f>F9/C9</f>
        <v>1.8190768653742469E-2</v>
      </c>
      <c r="J9" s="19"/>
      <c r="K9" s="20"/>
    </row>
    <row r="10" spans="1:11">
      <c r="A10" s="15">
        <v>9</v>
      </c>
      <c r="B10" s="34" t="s">
        <v>58</v>
      </c>
      <c r="C10" s="21">
        <v>40479</v>
      </c>
      <c r="D10" s="16">
        <v>2140</v>
      </c>
      <c r="E10" s="17">
        <v>1885</v>
      </c>
      <c r="F10" s="17">
        <v>255</v>
      </c>
      <c r="G10" s="18">
        <f>D10/C10</f>
        <v>5.2866918649176114E-2</v>
      </c>
      <c r="H10" s="18">
        <f>F10/C10</f>
        <v>6.2995627362336026E-3</v>
      </c>
      <c r="J10" s="19"/>
      <c r="K10" s="20"/>
    </row>
    <row r="11" spans="1:11">
      <c r="A11" s="15">
        <v>10</v>
      </c>
      <c r="B11" s="34" t="s">
        <v>99</v>
      </c>
      <c r="C11" s="21">
        <v>36877</v>
      </c>
      <c r="D11" s="16">
        <v>5620</v>
      </c>
      <c r="E11" s="17">
        <v>4431</v>
      </c>
      <c r="F11" s="17">
        <v>1189</v>
      </c>
      <c r="G11" s="18">
        <f>D11/C11</f>
        <v>0.15239851397890283</v>
      </c>
      <c r="H11" s="18">
        <f>F11/C11</f>
        <v>3.2242319060661113E-2</v>
      </c>
      <c r="J11" s="19"/>
      <c r="K11" s="20"/>
    </row>
    <row r="12" spans="1:11">
      <c r="A12" s="15">
        <v>11</v>
      </c>
      <c r="B12" s="34" t="s">
        <v>113</v>
      </c>
      <c r="C12" s="21">
        <v>35451</v>
      </c>
      <c r="D12" s="16">
        <v>5613</v>
      </c>
      <c r="E12" s="17">
        <v>4544</v>
      </c>
      <c r="F12" s="17">
        <v>1069</v>
      </c>
      <c r="G12" s="18">
        <f>D12/C12</f>
        <v>0.15833121773715833</v>
      </c>
      <c r="H12" s="18">
        <f>F12/C12</f>
        <v>3.0154297481030153E-2</v>
      </c>
      <c r="J12" s="19"/>
      <c r="K12" s="20"/>
    </row>
    <row r="13" spans="1:11">
      <c r="A13" s="15">
        <v>12</v>
      </c>
      <c r="B13" s="34" t="s">
        <v>111</v>
      </c>
      <c r="C13" s="21">
        <v>33566</v>
      </c>
      <c r="D13" s="16">
        <v>1556</v>
      </c>
      <c r="E13" s="17">
        <v>1201</v>
      </c>
      <c r="F13" s="17">
        <v>355</v>
      </c>
      <c r="G13" s="18">
        <f>D13/C13</f>
        <v>4.6356432103914678E-2</v>
      </c>
      <c r="H13" s="18">
        <f>F13/C13</f>
        <v>1.0576178275636061E-2</v>
      </c>
      <c r="J13" s="19"/>
      <c r="K13" s="20"/>
    </row>
    <row r="14" spans="1:11">
      <c r="A14" s="15">
        <v>13</v>
      </c>
      <c r="B14" s="34" t="s">
        <v>26</v>
      </c>
      <c r="C14" s="21">
        <v>32869</v>
      </c>
      <c r="D14" s="16">
        <v>3000</v>
      </c>
      <c r="E14" s="17">
        <v>2333</v>
      </c>
      <c r="F14" s="17">
        <v>667</v>
      </c>
      <c r="G14" s="18">
        <f>D14/C14</f>
        <v>9.1271410751772183E-2</v>
      </c>
      <c r="H14" s="18">
        <f>F14/C14</f>
        <v>2.0292676990477349E-2</v>
      </c>
      <c r="J14" s="19"/>
      <c r="K14" s="20"/>
    </row>
    <row r="15" spans="1:11" ht="28.5">
      <c r="A15" s="15">
        <v>14</v>
      </c>
      <c r="B15" s="34" t="s">
        <v>112</v>
      </c>
      <c r="C15" s="21">
        <v>30754</v>
      </c>
      <c r="D15" s="16">
        <v>3069</v>
      </c>
      <c r="E15" s="17">
        <v>2322</v>
      </c>
      <c r="F15" s="17">
        <v>747</v>
      </c>
      <c r="G15" s="18">
        <f>D15/C15</f>
        <v>9.979189698900956E-2</v>
      </c>
      <c r="H15" s="18">
        <f>F15/C15</f>
        <v>2.428952331404045E-2</v>
      </c>
      <c r="J15" s="19"/>
      <c r="K15" s="20"/>
    </row>
    <row r="16" spans="1:11">
      <c r="A16" s="15">
        <v>15</v>
      </c>
      <c r="B16" s="34" t="s">
        <v>109</v>
      </c>
      <c r="C16" s="21">
        <v>30732</v>
      </c>
      <c r="D16" s="16">
        <v>3180</v>
      </c>
      <c r="E16" s="17">
        <v>2322</v>
      </c>
      <c r="F16" s="17">
        <v>858</v>
      </c>
      <c r="G16" s="18">
        <f>D16/C16</f>
        <v>0.10347520499804763</v>
      </c>
      <c r="H16" s="18">
        <f>F16/C16</f>
        <v>2.7918781725888325E-2</v>
      </c>
      <c r="J16" s="19"/>
      <c r="K16" s="20"/>
    </row>
    <row r="17" spans="1:11">
      <c r="A17" s="15">
        <v>16</v>
      </c>
      <c r="B17" s="34" t="s">
        <v>115</v>
      </c>
      <c r="C17" s="21">
        <v>28860</v>
      </c>
      <c r="D17" s="16">
        <v>1493</v>
      </c>
      <c r="E17" s="17">
        <v>1163</v>
      </c>
      <c r="F17" s="17">
        <v>330</v>
      </c>
      <c r="G17" s="18">
        <f>D17/C17</f>
        <v>5.1732501732501733E-2</v>
      </c>
      <c r="H17" s="18">
        <f>F17/C17</f>
        <v>1.1434511434511435E-2</v>
      </c>
      <c r="J17" s="19"/>
      <c r="K17" s="20"/>
    </row>
    <row r="18" spans="1:11">
      <c r="A18" s="15">
        <v>17</v>
      </c>
      <c r="B18" s="34" t="s">
        <v>114</v>
      </c>
      <c r="C18" s="21">
        <v>27740</v>
      </c>
      <c r="D18" s="16">
        <v>1779</v>
      </c>
      <c r="E18" s="17">
        <v>1371</v>
      </c>
      <c r="F18" s="17">
        <v>408</v>
      </c>
      <c r="G18" s="18">
        <f>D18/C18</f>
        <v>6.4131218457101652E-2</v>
      </c>
      <c r="H18" s="18">
        <f>F18/C18</f>
        <v>1.4708002883922135E-2</v>
      </c>
      <c r="J18" s="19"/>
      <c r="K18" s="20"/>
    </row>
    <row r="19" spans="1:11">
      <c r="A19" s="15">
        <v>18</v>
      </c>
      <c r="B19" s="10" t="s">
        <v>85</v>
      </c>
      <c r="C19" s="21">
        <v>22625</v>
      </c>
      <c r="D19" s="16">
        <v>1844</v>
      </c>
      <c r="E19" s="17">
        <v>1424</v>
      </c>
      <c r="F19" s="17">
        <v>420</v>
      </c>
      <c r="G19" s="18">
        <f>D19/C19</f>
        <v>8.1502762430939221E-2</v>
      </c>
      <c r="H19" s="18">
        <f>F19/C19</f>
        <v>1.8563535911602209E-2</v>
      </c>
      <c r="J19" s="19"/>
      <c r="K19" s="20"/>
    </row>
    <row r="20" spans="1:11">
      <c r="A20" s="15">
        <v>19</v>
      </c>
      <c r="B20" s="10" t="s">
        <v>38</v>
      </c>
      <c r="C20" s="21">
        <v>21102</v>
      </c>
      <c r="D20" s="16">
        <v>1690</v>
      </c>
      <c r="E20" s="17">
        <v>1245</v>
      </c>
      <c r="F20" s="17">
        <v>445</v>
      </c>
      <c r="G20" s="18">
        <f>D20/C20</f>
        <v>8.0087195526490379E-2</v>
      </c>
      <c r="H20" s="18">
        <f>F20/C20</f>
        <v>2.1088048526206046E-2</v>
      </c>
      <c r="J20" s="19"/>
      <c r="K20" s="20"/>
    </row>
    <row r="21" spans="1:11">
      <c r="A21" s="15">
        <v>20</v>
      </c>
      <c r="B21" s="10" t="s">
        <v>11</v>
      </c>
      <c r="C21" s="21">
        <v>20200</v>
      </c>
      <c r="D21" s="16">
        <v>1446</v>
      </c>
      <c r="E21" s="17">
        <v>1252</v>
      </c>
      <c r="F21" s="17">
        <v>194</v>
      </c>
      <c r="G21" s="18">
        <f>D21/C21</f>
        <v>7.1584158415841578E-2</v>
      </c>
      <c r="H21" s="18">
        <f>F21/C21</f>
        <v>9.6039603960396038E-3</v>
      </c>
      <c r="J21" s="19"/>
      <c r="K21" s="20"/>
    </row>
    <row r="22" spans="1:11">
      <c r="A22" s="15">
        <v>21</v>
      </c>
      <c r="B22" s="10" t="s">
        <v>12</v>
      </c>
      <c r="C22" s="21">
        <v>19568</v>
      </c>
      <c r="D22" s="16">
        <v>830</v>
      </c>
      <c r="E22" s="17">
        <v>705</v>
      </c>
      <c r="F22" s="17">
        <v>125</v>
      </c>
      <c r="G22" s="18">
        <f>D22/C22</f>
        <v>4.2416189697465252E-2</v>
      </c>
      <c r="H22" s="18">
        <f>F22/C22</f>
        <v>6.3879803761242842E-3</v>
      </c>
      <c r="J22" s="19"/>
      <c r="K22" s="20"/>
    </row>
    <row r="23" spans="1:11">
      <c r="A23" s="15">
        <v>22</v>
      </c>
      <c r="B23" s="10" t="s">
        <v>50</v>
      </c>
      <c r="C23" s="21">
        <v>18221</v>
      </c>
      <c r="D23" s="16">
        <v>1326</v>
      </c>
      <c r="E23" s="17">
        <v>1106</v>
      </c>
      <c r="F23" s="17">
        <v>220</v>
      </c>
      <c r="G23" s="18">
        <f>D23/C23</f>
        <v>7.2773173810438505E-2</v>
      </c>
      <c r="H23" s="18">
        <f>F23/C23</f>
        <v>1.2073980571867626E-2</v>
      </c>
      <c r="J23" s="19"/>
      <c r="K23" s="20"/>
    </row>
    <row r="24" spans="1:11">
      <c r="A24" s="15">
        <v>23</v>
      </c>
      <c r="B24" s="10" t="s">
        <v>106</v>
      </c>
      <c r="C24" s="21">
        <v>17562</v>
      </c>
      <c r="D24" s="16">
        <v>3049</v>
      </c>
      <c r="E24" s="17">
        <v>2521</v>
      </c>
      <c r="F24" s="17">
        <v>528</v>
      </c>
      <c r="G24" s="18">
        <f>D24/C24</f>
        <v>0.17361348365789772</v>
      </c>
      <c r="H24" s="18">
        <f>F24/C24</f>
        <v>3.0064912880081996E-2</v>
      </c>
      <c r="J24" s="19"/>
      <c r="K24" s="20"/>
    </row>
    <row r="25" spans="1:11">
      <c r="A25" s="15">
        <v>24</v>
      </c>
      <c r="B25" s="10" t="s">
        <v>93</v>
      </c>
      <c r="C25" s="21">
        <v>17466</v>
      </c>
      <c r="D25" s="16">
        <v>2455</v>
      </c>
      <c r="E25" s="17">
        <v>2225</v>
      </c>
      <c r="F25" s="17">
        <v>230</v>
      </c>
      <c r="G25" s="18">
        <f>D25/C25</f>
        <v>0.14055879995419673</v>
      </c>
      <c r="H25" s="18">
        <f>F25/C25</f>
        <v>1.3168441543570365E-2</v>
      </c>
      <c r="J25" s="19"/>
      <c r="K25" s="20"/>
    </row>
    <row r="26" spans="1:11" ht="28.5">
      <c r="A26" s="15">
        <v>25</v>
      </c>
      <c r="B26" s="10" t="s">
        <v>105</v>
      </c>
      <c r="C26" s="21">
        <v>16636</v>
      </c>
      <c r="D26" s="16">
        <v>3076</v>
      </c>
      <c r="E26" s="17">
        <v>2462</v>
      </c>
      <c r="F26" s="17">
        <v>614</v>
      </c>
      <c r="G26" s="18">
        <f>D26/C26</f>
        <v>0.18490021639817264</v>
      </c>
      <c r="H26" s="18">
        <f>F26/C26</f>
        <v>3.6907910555421974E-2</v>
      </c>
      <c r="J26" s="19"/>
      <c r="K26" s="20"/>
    </row>
    <row r="27" spans="1:11">
      <c r="A27" s="15">
        <v>26</v>
      </c>
      <c r="B27" s="10" t="s">
        <v>126</v>
      </c>
      <c r="C27" s="21">
        <v>15535</v>
      </c>
      <c r="D27" s="16">
        <v>1690</v>
      </c>
      <c r="E27" s="17">
        <v>1209</v>
      </c>
      <c r="F27" s="17">
        <v>481</v>
      </c>
      <c r="G27" s="18">
        <f>D27/C27</f>
        <v>0.10878661087866109</v>
      </c>
      <c r="H27" s="18">
        <f>F27/C27</f>
        <v>3.0962343096234309E-2</v>
      </c>
      <c r="J27" s="19"/>
      <c r="K27" s="20"/>
    </row>
    <row r="28" spans="1:11">
      <c r="A28" s="15">
        <v>27</v>
      </c>
      <c r="B28" s="10" t="s">
        <v>29</v>
      </c>
      <c r="C28" s="21">
        <v>15483</v>
      </c>
      <c r="D28" s="16">
        <v>965</v>
      </c>
      <c r="E28" s="17">
        <v>764</v>
      </c>
      <c r="F28" s="17">
        <v>201</v>
      </c>
      <c r="G28" s="18">
        <f>D28/C28</f>
        <v>6.2326422527933863E-2</v>
      </c>
      <c r="H28" s="18">
        <f>F28/C28</f>
        <v>1.2981980236388297E-2</v>
      </c>
    </row>
    <row r="29" spans="1:11">
      <c r="A29" s="15">
        <v>28</v>
      </c>
      <c r="B29" s="10" t="s">
        <v>87</v>
      </c>
      <c r="C29" s="21">
        <v>15288</v>
      </c>
      <c r="D29" s="16">
        <v>584</v>
      </c>
      <c r="E29" s="17">
        <v>387</v>
      </c>
      <c r="F29" s="17">
        <v>197</v>
      </c>
      <c r="G29" s="18">
        <f>D29/C29</f>
        <v>3.8199895342752484E-2</v>
      </c>
      <c r="H29" s="18">
        <f>F29/C29</f>
        <v>1.2885923600209315E-2</v>
      </c>
    </row>
    <row r="30" spans="1:11">
      <c r="A30" s="15">
        <v>29</v>
      </c>
      <c r="B30" s="10" t="s">
        <v>110</v>
      </c>
      <c r="C30" s="21">
        <v>13968</v>
      </c>
      <c r="D30" s="16">
        <v>2737</v>
      </c>
      <c r="E30" s="17">
        <v>2145</v>
      </c>
      <c r="F30" s="17">
        <v>592</v>
      </c>
      <c r="G30" s="18">
        <f>D30/C30</f>
        <v>0.19594788087056128</v>
      </c>
      <c r="H30" s="18">
        <f>F30/C30</f>
        <v>4.2382588774341354E-2</v>
      </c>
    </row>
    <row r="31" spans="1:11">
      <c r="A31" s="15">
        <v>30</v>
      </c>
      <c r="B31" s="10" t="s">
        <v>10</v>
      </c>
      <c r="C31" s="21">
        <v>13956</v>
      </c>
      <c r="D31" s="16">
        <v>826</v>
      </c>
      <c r="E31" s="17">
        <v>614</v>
      </c>
      <c r="F31" s="17">
        <v>212</v>
      </c>
      <c r="G31" s="18">
        <f>D31/C31</f>
        <v>5.9186013184293493E-2</v>
      </c>
      <c r="H31" s="18">
        <f>F31/C31</f>
        <v>1.5190599025508742E-2</v>
      </c>
    </row>
    <row r="32" spans="1:11">
      <c r="A32" s="15">
        <v>31</v>
      </c>
      <c r="B32" s="10" t="s">
        <v>62</v>
      </c>
      <c r="C32" s="21">
        <v>13883</v>
      </c>
      <c r="D32" s="16">
        <v>700</v>
      </c>
      <c r="E32" s="17">
        <v>562</v>
      </c>
      <c r="F32" s="17">
        <v>138</v>
      </c>
      <c r="G32" s="18">
        <f>D32/C32</f>
        <v>5.0421378664553769E-2</v>
      </c>
      <c r="H32" s="18">
        <f>F32/C32</f>
        <v>9.9402146510120283E-3</v>
      </c>
    </row>
    <row r="33" spans="1:8">
      <c r="A33" s="15">
        <v>32</v>
      </c>
      <c r="B33" s="10" t="s">
        <v>61</v>
      </c>
      <c r="C33" s="21">
        <v>13791</v>
      </c>
      <c r="D33" s="16">
        <v>423</v>
      </c>
      <c r="E33" s="17">
        <v>381</v>
      </c>
      <c r="F33" s="17">
        <v>42</v>
      </c>
      <c r="G33" s="18">
        <f>D33/C33</f>
        <v>3.0672177507069829E-2</v>
      </c>
      <c r="H33" s="18">
        <f>F33/C33</f>
        <v>3.0454644333260824E-3</v>
      </c>
    </row>
    <row r="34" spans="1:8">
      <c r="A34" s="15">
        <v>33</v>
      </c>
      <c r="B34" s="10" t="s">
        <v>63</v>
      </c>
      <c r="C34" s="21">
        <v>13672</v>
      </c>
      <c r="D34" s="16">
        <v>1380</v>
      </c>
      <c r="E34" s="17">
        <v>1210</v>
      </c>
      <c r="F34" s="17">
        <v>170</v>
      </c>
      <c r="G34" s="18">
        <f>D34/C34</f>
        <v>0.10093622001170276</v>
      </c>
      <c r="H34" s="18">
        <f>F34/C34</f>
        <v>1.2434172030427151E-2</v>
      </c>
    </row>
    <row r="35" spans="1:8" ht="28.5">
      <c r="A35" s="15">
        <v>34</v>
      </c>
      <c r="B35" s="10" t="s">
        <v>104</v>
      </c>
      <c r="C35" s="21">
        <v>13614</v>
      </c>
      <c r="D35" s="16">
        <v>2663</v>
      </c>
      <c r="E35" s="17">
        <v>2283</v>
      </c>
      <c r="F35" s="17">
        <v>380</v>
      </c>
      <c r="G35" s="18">
        <f>D35/C35</f>
        <v>0.19560746290583222</v>
      </c>
      <c r="H35" s="18">
        <f>F35/C35</f>
        <v>2.791244307330689E-2</v>
      </c>
    </row>
    <row r="36" spans="1:8">
      <c r="A36" s="15">
        <v>35</v>
      </c>
      <c r="B36" s="10" t="s">
        <v>33</v>
      </c>
      <c r="C36" s="21">
        <v>13160</v>
      </c>
      <c r="D36" s="16">
        <v>341</v>
      </c>
      <c r="E36" s="17">
        <v>234</v>
      </c>
      <c r="F36" s="17">
        <v>107</v>
      </c>
      <c r="G36" s="18">
        <f>D36/C36</f>
        <v>2.5911854103343464E-2</v>
      </c>
      <c r="H36" s="18">
        <f>F36/C36</f>
        <v>8.1306990881458967E-3</v>
      </c>
    </row>
    <row r="37" spans="1:8">
      <c r="A37" s="15">
        <v>36</v>
      </c>
      <c r="B37" s="10" t="s">
        <v>39</v>
      </c>
      <c r="C37" s="21">
        <v>12854</v>
      </c>
      <c r="D37" s="16">
        <v>895</v>
      </c>
      <c r="E37" s="17">
        <v>761</v>
      </c>
      <c r="F37" s="17">
        <v>134</v>
      </c>
      <c r="G37" s="18">
        <f>D37/C37</f>
        <v>6.9628131320989578E-2</v>
      </c>
      <c r="H37" s="18">
        <f>F37/C37</f>
        <v>1.0424770499455423E-2</v>
      </c>
    </row>
    <row r="38" spans="1:8">
      <c r="A38" s="15">
        <v>37</v>
      </c>
      <c r="B38" s="10" t="s">
        <v>21</v>
      </c>
      <c r="C38" s="21">
        <v>12445</v>
      </c>
      <c r="D38" s="16">
        <v>492</v>
      </c>
      <c r="E38" s="17">
        <v>415</v>
      </c>
      <c r="F38" s="17">
        <v>77</v>
      </c>
      <c r="G38" s="18">
        <f>D38/C38</f>
        <v>3.9533949377259944E-2</v>
      </c>
      <c r="H38" s="18">
        <f>F38/C38</f>
        <v>6.187223784652471E-3</v>
      </c>
    </row>
    <row r="39" spans="1:8">
      <c r="A39" s="15">
        <v>38</v>
      </c>
      <c r="B39" s="10" t="s">
        <v>65</v>
      </c>
      <c r="C39" s="21">
        <v>12304</v>
      </c>
      <c r="D39" s="16">
        <v>718</v>
      </c>
      <c r="E39" s="17">
        <v>589</v>
      </c>
      <c r="F39" s="17">
        <v>129</v>
      </c>
      <c r="G39" s="18">
        <f>D39/C39</f>
        <v>5.8355006501950586E-2</v>
      </c>
      <c r="H39" s="18">
        <f>F39/C39</f>
        <v>1.0484395318595579E-2</v>
      </c>
    </row>
    <row r="40" spans="1:8">
      <c r="A40" s="15">
        <v>39</v>
      </c>
      <c r="B40" s="10" t="s">
        <v>9</v>
      </c>
      <c r="C40" s="21">
        <v>11936</v>
      </c>
      <c r="D40" s="16">
        <v>2056</v>
      </c>
      <c r="E40" s="17">
        <v>1245</v>
      </c>
      <c r="F40" s="17">
        <v>811</v>
      </c>
      <c r="G40" s="18">
        <f>D40/C40</f>
        <v>0.17225201072386059</v>
      </c>
      <c r="H40" s="18">
        <f>F40/C40</f>
        <v>6.7945710455764072E-2</v>
      </c>
    </row>
    <row r="41" spans="1:8">
      <c r="A41" s="15">
        <v>40</v>
      </c>
      <c r="B41" s="10" t="s">
        <v>8</v>
      </c>
      <c r="C41" s="21">
        <v>11620</v>
      </c>
      <c r="D41" s="16">
        <v>492</v>
      </c>
      <c r="E41" s="17">
        <v>433</v>
      </c>
      <c r="F41" s="17">
        <v>59</v>
      </c>
      <c r="G41" s="18">
        <f>D41/C41</f>
        <v>4.2340791738382101E-2</v>
      </c>
      <c r="H41" s="18">
        <f>F41/C41</f>
        <v>5.0774526678141136E-3</v>
      </c>
    </row>
    <row r="42" spans="1:8">
      <c r="A42" s="15">
        <v>41</v>
      </c>
      <c r="B42" s="10" t="s">
        <v>77</v>
      </c>
      <c r="C42" s="21">
        <v>11425</v>
      </c>
      <c r="D42" s="16">
        <v>775</v>
      </c>
      <c r="E42" s="17">
        <v>708</v>
      </c>
      <c r="F42" s="17">
        <v>67</v>
      </c>
      <c r="G42" s="18">
        <f>D42/C42</f>
        <v>6.7833698030634576E-2</v>
      </c>
      <c r="H42" s="18">
        <f>F42/C42</f>
        <v>5.8643326039387305E-3</v>
      </c>
    </row>
    <row r="43" spans="1:8">
      <c r="A43" s="15">
        <v>42</v>
      </c>
      <c r="B43" s="10" t="s">
        <v>57</v>
      </c>
      <c r="C43" s="21">
        <v>11300</v>
      </c>
      <c r="D43" s="16">
        <v>546</v>
      </c>
      <c r="E43" s="17">
        <v>471</v>
      </c>
      <c r="F43" s="17">
        <v>75</v>
      </c>
      <c r="G43" s="18">
        <f>D43/C43</f>
        <v>4.8318584070796457E-2</v>
      </c>
      <c r="H43" s="18">
        <f>F43/C43</f>
        <v>6.6371681415929203E-3</v>
      </c>
    </row>
    <row r="44" spans="1:8">
      <c r="A44" s="15">
        <v>43</v>
      </c>
      <c r="B44" s="10" t="s">
        <v>90</v>
      </c>
      <c r="C44" s="21">
        <v>11280</v>
      </c>
      <c r="D44" s="16">
        <v>1641</v>
      </c>
      <c r="E44" s="17">
        <v>1406</v>
      </c>
      <c r="F44" s="17">
        <v>235</v>
      </c>
      <c r="G44" s="18">
        <f>D44/C44</f>
        <v>0.14547872340425533</v>
      </c>
      <c r="H44" s="18">
        <f>F44/C44</f>
        <v>2.0833333333333332E-2</v>
      </c>
    </row>
    <row r="45" spans="1:8">
      <c r="A45" s="15">
        <v>44</v>
      </c>
      <c r="B45" s="10" t="s">
        <v>67</v>
      </c>
      <c r="C45" s="21">
        <v>11030</v>
      </c>
      <c r="D45" s="16">
        <v>450</v>
      </c>
      <c r="E45" s="17">
        <v>435</v>
      </c>
      <c r="F45" s="17">
        <v>15</v>
      </c>
      <c r="G45" s="18">
        <f>D45/C45</f>
        <v>4.0797824116047147E-2</v>
      </c>
      <c r="H45" s="18">
        <f>F45/C45</f>
        <v>1.3599274705349048E-3</v>
      </c>
    </row>
    <row r="46" spans="1:8">
      <c r="A46" s="15">
        <v>45</v>
      </c>
      <c r="B46" s="10" t="s">
        <v>64</v>
      </c>
      <c r="C46" s="21">
        <v>11002</v>
      </c>
      <c r="D46" s="16">
        <v>194</v>
      </c>
      <c r="E46" s="17">
        <v>166</v>
      </c>
      <c r="F46" s="17">
        <v>28</v>
      </c>
      <c r="G46" s="18">
        <f>D46/C46</f>
        <v>1.763315760770769E-2</v>
      </c>
      <c r="H46" s="18">
        <f>F46/C46</f>
        <v>2.544991819669151E-3</v>
      </c>
    </row>
    <row r="47" spans="1:8">
      <c r="A47" s="15">
        <v>46</v>
      </c>
      <c r="B47" s="10" t="s">
        <v>42</v>
      </c>
      <c r="C47" s="21">
        <v>10654</v>
      </c>
      <c r="D47" s="16">
        <v>853</v>
      </c>
      <c r="E47" s="17">
        <v>780</v>
      </c>
      <c r="F47" s="17">
        <v>73</v>
      </c>
      <c r="G47" s="18">
        <f>D47/C47</f>
        <v>8.0063825793129345E-2</v>
      </c>
      <c r="H47" s="18">
        <f>F47/C47</f>
        <v>6.8518866153557349E-3</v>
      </c>
    </row>
    <row r="48" spans="1:8">
      <c r="A48" s="15">
        <v>47</v>
      </c>
      <c r="B48" s="10" t="s">
        <v>125</v>
      </c>
      <c r="C48" s="21">
        <v>10506</v>
      </c>
      <c r="D48" s="16">
        <v>679</v>
      </c>
      <c r="E48" s="17">
        <v>645</v>
      </c>
      <c r="F48" s="17">
        <v>34</v>
      </c>
      <c r="G48" s="18">
        <f>D48/C48</f>
        <v>6.4629735389301349E-2</v>
      </c>
      <c r="H48" s="18">
        <f>F48/C48</f>
        <v>3.2362459546925568E-3</v>
      </c>
    </row>
    <row r="49" spans="1:8">
      <c r="A49" s="15">
        <v>48</v>
      </c>
      <c r="B49" s="10" t="s">
        <v>82</v>
      </c>
      <c r="C49" s="21">
        <v>10504</v>
      </c>
      <c r="D49" s="16">
        <v>965</v>
      </c>
      <c r="E49" s="17">
        <v>782</v>
      </c>
      <c r="F49" s="17">
        <v>183</v>
      </c>
      <c r="G49" s="18">
        <f>D49/C49</f>
        <v>9.1869763899466869E-2</v>
      </c>
      <c r="H49" s="18">
        <f>F49/C49</f>
        <v>1.7421934501142423E-2</v>
      </c>
    </row>
    <row r="50" spans="1:8">
      <c r="A50" s="15">
        <v>49</v>
      </c>
      <c r="B50" s="10" t="s">
        <v>69</v>
      </c>
      <c r="C50" s="21">
        <v>10340</v>
      </c>
      <c r="D50" s="16">
        <v>521</v>
      </c>
      <c r="E50" s="17">
        <v>430</v>
      </c>
      <c r="F50" s="17">
        <v>91</v>
      </c>
      <c r="G50" s="18">
        <f>D50/C50</f>
        <v>5.0386847195357833E-2</v>
      </c>
      <c r="H50" s="18">
        <f>F50/C50</f>
        <v>8.8007736943907164E-3</v>
      </c>
    </row>
    <row r="51" spans="1:8">
      <c r="A51" s="15">
        <v>50</v>
      </c>
      <c r="B51" s="10" t="s">
        <v>19</v>
      </c>
      <c r="C51" s="21">
        <v>10206</v>
      </c>
      <c r="D51" s="16">
        <v>555</v>
      </c>
      <c r="E51" s="17">
        <v>494</v>
      </c>
      <c r="F51" s="17">
        <v>61</v>
      </c>
      <c r="G51" s="18">
        <f>D51/C51</f>
        <v>5.4379776601998824E-2</v>
      </c>
      <c r="H51" s="18">
        <f>F51/C51</f>
        <v>5.9768763472467174E-3</v>
      </c>
    </row>
    <row r="52" spans="1:8">
      <c r="A52" s="15">
        <v>51</v>
      </c>
      <c r="B52" s="10" t="s">
        <v>13</v>
      </c>
      <c r="C52" s="21">
        <v>9953</v>
      </c>
      <c r="D52" s="16">
        <v>490</v>
      </c>
      <c r="E52" s="17">
        <v>393</v>
      </c>
      <c r="F52" s="17">
        <v>97</v>
      </c>
      <c r="G52" s="18">
        <f>D52/C52</f>
        <v>4.9231387521350346E-2</v>
      </c>
      <c r="H52" s="18">
        <f>F52/C52</f>
        <v>9.7458052848387426E-3</v>
      </c>
    </row>
    <row r="53" spans="1:8">
      <c r="A53" s="15">
        <v>52</v>
      </c>
      <c r="B53" s="10" t="s">
        <v>30</v>
      </c>
      <c r="C53" s="21">
        <v>9832</v>
      </c>
      <c r="D53" s="16">
        <v>533</v>
      </c>
      <c r="E53" s="17">
        <v>444</v>
      </c>
      <c r="F53" s="17">
        <v>89</v>
      </c>
      <c r="G53" s="18">
        <f>D53/C53</f>
        <v>5.4210740439381608E-2</v>
      </c>
      <c r="H53" s="18">
        <f>F53/C53</f>
        <v>9.0520748576078114E-3</v>
      </c>
    </row>
    <row r="54" spans="1:8">
      <c r="A54" s="15">
        <v>53</v>
      </c>
      <c r="B54" s="10" t="s">
        <v>81</v>
      </c>
      <c r="C54" s="21">
        <v>9685</v>
      </c>
      <c r="D54" s="16">
        <v>983</v>
      </c>
      <c r="E54" s="17">
        <v>864</v>
      </c>
      <c r="F54" s="17">
        <v>119</v>
      </c>
      <c r="G54" s="18">
        <f>D54/C54</f>
        <v>0.10149716055756325</v>
      </c>
      <c r="H54" s="18">
        <f>F54/C54</f>
        <v>1.2287041817243159E-2</v>
      </c>
    </row>
    <row r="55" spans="1:8">
      <c r="A55" s="15">
        <v>54</v>
      </c>
      <c r="B55" s="10" t="s">
        <v>119</v>
      </c>
      <c r="C55" s="21">
        <v>9316</v>
      </c>
      <c r="D55" s="16">
        <v>922</v>
      </c>
      <c r="E55" s="17">
        <v>664</v>
      </c>
      <c r="F55" s="17">
        <v>258</v>
      </c>
      <c r="G55" s="18">
        <f>D55/C55</f>
        <v>9.8969514813224566E-2</v>
      </c>
      <c r="H55" s="18">
        <f>F55/C55</f>
        <v>2.7694289394589951E-2</v>
      </c>
    </row>
    <row r="56" spans="1:8">
      <c r="A56" s="15">
        <v>55</v>
      </c>
      <c r="B56" s="10" t="s">
        <v>71</v>
      </c>
      <c r="C56" s="21">
        <v>9125</v>
      </c>
      <c r="D56" s="16">
        <v>1569</v>
      </c>
      <c r="E56" s="17">
        <v>1305</v>
      </c>
      <c r="F56" s="17">
        <v>264</v>
      </c>
      <c r="G56" s="18">
        <f>D56/C56</f>
        <v>0.17194520547945205</v>
      </c>
      <c r="H56" s="18">
        <f>F56/C56</f>
        <v>2.8931506849315069E-2</v>
      </c>
    </row>
    <row r="57" spans="1:8">
      <c r="A57" s="15">
        <v>56</v>
      </c>
      <c r="B57" s="10" t="s">
        <v>70</v>
      </c>
      <c r="C57" s="21">
        <v>8836</v>
      </c>
      <c r="D57" s="16">
        <v>808</v>
      </c>
      <c r="E57" s="17">
        <v>724</v>
      </c>
      <c r="F57" s="17">
        <v>84</v>
      </c>
      <c r="G57" s="18">
        <f>D57/C57</f>
        <v>9.1444092349479408E-2</v>
      </c>
      <c r="H57" s="18">
        <f>F57/C57</f>
        <v>9.5065640561339971E-3</v>
      </c>
    </row>
    <row r="58" spans="1:8">
      <c r="A58" s="15">
        <v>57</v>
      </c>
      <c r="B58" s="10" t="s">
        <v>86</v>
      </c>
      <c r="C58" s="21">
        <v>8654</v>
      </c>
      <c r="D58" s="16">
        <v>382</v>
      </c>
      <c r="E58" s="17">
        <v>267</v>
      </c>
      <c r="F58" s="17">
        <v>115</v>
      </c>
      <c r="G58" s="18">
        <f>D58/C58</f>
        <v>4.4141437485555809E-2</v>
      </c>
      <c r="H58" s="18">
        <f>F58/C58</f>
        <v>1.3288652646175179E-2</v>
      </c>
    </row>
    <row r="59" spans="1:8">
      <c r="A59" s="15">
        <v>58</v>
      </c>
      <c r="B59" s="10" t="s">
        <v>92</v>
      </c>
      <c r="C59" s="21">
        <v>8324</v>
      </c>
      <c r="D59" s="16">
        <v>400</v>
      </c>
      <c r="E59" s="17">
        <v>328</v>
      </c>
      <c r="F59" s="17">
        <v>72</v>
      </c>
      <c r="G59" s="18">
        <f>D59/C59</f>
        <v>4.8053820278712155E-2</v>
      </c>
      <c r="H59" s="18">
        <f>F59/C59</f>
        <v>8.649687650168188E-3</v>
      </c>
    </row>
    <row r="60" spans="1:8">
      <c r="A60" s="15">
        <v>59</v>
      </c>
      <c r="B60" s="10" t="s">
        <v>24</v>
      </c>
      <c r="C60" s="21">
        <v>8139</v>
      </c>
      <c r="D60" s="16">
        <v>1223</v>
      </c>
      <c r="E60" s="17">
        <v>1082</v>
      </c>
      <c r="F60" s="17">
        <v>141</v>
      </c>
      <c r="G60" s="18">
        <f>D60/C60</f>
        <v>0.15026416021624278</v>
      </c>
      <c r="H60" s="18">
        <f>F60/C60</f>
        <v>1.7323995576852193E-2</v>
      </c>
    </row>
    <row r="61" spans="1:8">
      <c r="A61" s="15">
        <v>60</v>
      </c>
      <c r="B61" s="10" t="s">
        <v>49</v>
      </c>
      <c r="C61" s="21">
        <v>8046</v>
      </c>
      <c r="D61" s="16">
        <v>465</v>
      </c>
      <c r="E61" s="17">
        <v>364</v>
      </c>
      <c r="F61" s="17">
        <v>101</v>
      </c>
      <c r="G61" s="18">
        <f>D61/C61</f>
        <v>5.7792692020879943E-2</v>
      </c>
      <c r="H61" s="18">
        <f>F61/C61</f>
        <v>1.2552821277653493E-2</v>
      </c>
    </row>
    <row r="62" spans="1:8">
      <c r="A62" s="15">
        <v>61</v>
      </c>
      <c r="B62" s="10" t="s">
        <v>32</v>
      </c>
      <c r="C62" s="21">
        <v>7940</v>
      </c>
      <c r="D62" s="16">
        <v>626</v>
      </c>
      <c r="E62" s="17">
        <v>527</v>
      </c>
      <c r="F62" s="17">
        <v>99</v>
      </c>
      <c r="G62" s="18">
        <f>D62/C62</f>
        <v>7.8841309823677583E-2</v>
      </c>
      <c r="H62" s="18">
        <f>F62/C62</f>
        <v>1.2468513853904283E-2</v>
      </c>
    </row>
    <row r="63" spans="1:8">
      <c r="A63" s="15">
        <v>62</v>
      </c>
      <c r="B63" s="10" t="s">
        <v>51</v>
      </c>
      <c r="C63" s="21">
        <v>7713</v>
      </c>
      <c r="D63" s="16">
        <v>602</v>
      </c>
      <c r="E63" s="17">
        <v>398</v>
      </c>
      <c r="F63" s="17">
        <v>204</v>
      </c>
      <c r="G63" s="18">
        <f>D63/C63</f>
        <v>7.8050045377933364E-2</v>
      </c>
      <c r="H63" s="18">
        <f>F63/C63</f>
        <v>2.6448852586542202E-2</v>
      </c>
    </row>
    <row r="64" spans="1:8">
      <c r="A64" s="15">
        <v>63</v>
      </c>
      <c r="B64" s="10" t="s">
        <v>55</v>
      </c>
      <c r="C64" s="21">
        <v>7691</v>
      </c>
      <c r="D64" s="16">
        <v>230</v>
      </c>
      <c r="E64" s="17">
        <v>207</v>
      </c>
      <c r="F64" s="17">
        <v>23</v>
      </c>
      <c r="G64" s="18">
        <f>D64/C64</f>
        <v>2.9905083864256922E-2</v>
      </c>
      <c r="H64" s="18">
        <f>F64/C64</f>
        <v>2.9905083864256925E-3</v>
      </c>
    </row>
    <row r="65" spans="1:8">
      <c r="A65" s="15">
        <v>64</v>
      </c>
      <c r="B65" s="10" t="s">
        <v>96</v>
      </c>
      <c r="C65" s="21">
        <v>7446</v>
      </c>
      <c r="D65" s="16">
        <v>191</v>
      </c>
      <c r="E65" s="17">
        <v>136</v>
      </c>
      <c r="F65" s="17">
        <v>55</v>
      </c>
      <c r="G65" s="18">
        <f>D65/C65</f>
        <v>2.5651356432984152E-2</v>
      </c>
      <c r="H65" s="18">
        <f>F65/C65</f>
        <v>7.3865162503357505E-3</v>
      </c>
    </row>
    <row r="66" spans="1:8">
      <c r="A66" s="15">
        <v>65</v>
      </c>
      <c r="B66" s="10" t="s">
        <v>37</v>
      </c>
      <c r="C66" s="21">
        <v>7402</v>
      </c>
      <c r="D66" s="16">
        <v>1035</v>
      </c>
      <c r="E66" s="17">
        <v>563</v>
      </c>
      <c r="F66" s="17">
        <v>472</v>
      </c>
      <c r="G66" s="18">
        <f>D66/C66</f>
        <v>0.13982707376384762</v>
      </c>
      <c r="H66" s="18">
        <f>F66/C66</f>
        <v>6.3766549581194265E-2</v>
      </c>
    </row>
    <row r="67" spans="1:8">
      <c r="A67" s="15">
        <v>66</v>
      </c>
      <c r="B67" s="10" t="s">
        <v>20</v>
      </c>
      <c r="C67" s="21">
        <v>7198</v>
      </c>
      <c r="D67" s="16">
        <v>659</v>
      </c>
      <c r="E67" s="17">
        <v>550</v>
      </c>
      <c r="F67" s="17">
        <v>109</v>
      </c>
      <c r="G67" s="18">
        <f>D67/C67</f>
        <v>9.155320922478466E-2</v>
      </c>
      <c r="H67" s="18">
        <f>F67/C67</f>
        <v>1.514309530425118E-2</v>
      </c>
    </row>
    <row r="68" spans="1:8">
      <c r="A68" s="15">
        <v>67</v>
      </c>
      <c r="B68" s="10" t="s">
        <v>129</v>
      </c>
      <c r="C68" s="21">
        <v>7077</v>
      </c>
      <c r="D68" s="16">
        <v>514</v>
      </c>
      <c r="E68" s="17">
        <v>334</v>
      </c>
      <c r="F68" s="17">
        <v>180</v>
      </c>
      <c r="G68" s="18">
        <f>D68/C68</f>
        <v>7.2629645329942066E-2</v>
      </c>
      <c r="H68" s="18">
        <f>F68/C68</f>
        <v>2.5434506146672319E-2</v>
      </c>
    </row>
    <row r="69" spans="1:8">
      <c r="A69" s="15">
        <v>68</v>
      </c>
      <c r="B69" s="10" t="s">
        <v>66</v>
      </c>
      <c r="C69" s="21">
        <v>7018</v>
      </c>
      <c r="D69" s="16">
        <v>454</v>
      </c>
      <c r="E69" s="17">
        <v>308</v>
      </c>
      <c r="F69" s="17">
        <v>146</v>
      </c>
      <c r="G69" s="18">
        <f>D69/C69</f>
        <v>6.4690795098318613E-2</v>
      </c>
      <c r="H69" s="18">
        <f>F69/C69</f>
        <v>2.0803647762895412E-2</v>
      </c>
    </row>
    <row r="70" spans="1:8">
      <c r="A70" s="15">
        <v>69</v>
      </c>
      <c r="B70" s="10" t="s">
        <v>94</v>
      </c>
      <c r="C70" s="21">
        <v>6861</v>
      </c>
      <c r="D70" s="16">
        <v>323</v>
      </c>
      <c r="E70" s="17">
        <v>226</v>
      </c>
      <c r="F70" s="17">
        <v>97</v>
      </c>
      <c r="G70" s="18">
        <f>D70/C70</f>
        <v>4.7077685468590584E-2</v>
      </c>
      <c r="H70" s="18">
        <f>F70/C70</f>
        <v>1.4137880775397172E-2</v>
      </c>
    </row>
    <row r="71" spans="1:8">
      <c r="A71" s="15">
        <v>70</v>
      </c>
      <c r="B71" s="10" t="s">
        <v>54</v>
      </c>
      <c r="C71" s="21">
        <v>6741</v>
      </c>
      <c r="D71" s="16">
        <v>463</v>
      </c>
      <c r="E71" s="17">
        <v>348</v>
      </c>
      <c r="F71" s="17">
        <v>115</v>
      </c>
      <c r="G71" s="18">
        <f>D71/C71</f>
        <v>6.8684171487909812E-2</v>
      </c>
      <c r="H71" s="18">
        <f>F71/C71</f>
        <v>1.7059783414923601E-2</v>
      </c>
    </row>
    <row r="72" spans="1:8">
      <c r="A72" s="15">
        <v>71</v>
      </c>
      <c r="B72" s="10" t="s">
        <v>52</v>
      </c>
      <c r="C72" s="21">
        <v>6339</v>
      </c>
      <c r="D72" s="16">
        <v>344</v>
      </c>
      <c r="E72" s="17">
        <v>236</v>
      </c>
      <c r="F72" s="17">
        <v>108</v>
      </c>
      <c r="G72" s="18">
        <f>D72/C72</f>
        <v>5.4267234579586689E-2</v>
      </c>
      <c r="H72" s="18">
        <f>F72/C72</f>
        <v>1.7037387600567912E-2</v>
      </c>
    </row>
    <row r="73" spans="1:8">
      <c r="A73" s="15">
        <v>72</v>
      </c>
      <c r="B73" s="10" t="s">
        <v>48</v>
      </c>
      <c r="C73" s="21">
        <v>6299</v>
      </c>
      <c r="D73" s="16">
        <v>281</v>
      </c>
      <c r="E73" s="17">
        <v>189</v>
      </c>
      <c r="F73" s="17">
        <v>92</v>
      </c>
      <c r="G73" s="18">
        <f>D73/C73</f>
        <v>4.4610255596126372E-2</v>
      </c>
      <c r="H73" s="18">
        <f>F73/C73</f>
        <v>1.460549293538657E-2</v>
      </c>
    </row>
    <row r="74" spans="1:8">
      <c r="A74" s="15">
        <v>73</v>
      </c>
      <c r="B74" s="10" t="s">
        <v>91</v>
      </c>
      <c r="C74" s="21">
        <v>6203</v>
      </c>
      <c r="D74" s="16">
        <v>903</v>
      </c>
      <c r="E74" s="17">
        <v>797</v>
      </c>
      <c r="F74" s="17">
        <v>106</v>
      </c>
      <c r="G74" s="18">
        <f>D74/C74</f>
        <v>0.14557472190875384</v>
      </c>
      <c r="H74" s="18">
        <f>F74/C74</f>
        <v>1.7088505561824924E-2</v>
      </c>
    </row>
    <row r="75" spans="1:8">
      <c r="A75" s="15">
        <v>74</v>
      </c>
      <c r="B75" s="10" t="s">
        <v>128</v>
      </c>
      <c r="C75" s="21">
        <v>6118</v>
      </c>
      <c r="D75" s="16">
        <v>534</v>
      </c>
      <c r="E75" s="17">
        <v>439</v>
      </c>
      <c r="F75" s="17">
        <v>95</v>
      </c>
      <c r="G75" s="18">
        <f>D75/C75</f>
        <v>8.7283425956194829E-2</v>
      </c>
      <c r="H75" s="18">
        <f>F75/C75</f>
        <v>1.5527950310559006E-2</v>
      </c>
    </row>
    <row r="76" spans="1:8">
      <c r="A76" s="15">
        <v>75</v>
      </c>
      <c r="B76" s="10" t="s">
        <v>34</v>
      </c>
      <c r="C76" s="21">
        <v>6087</v>
      </c>
      <c r="D76" s="16">
        <v>107</v>
      </c>
      <c r="E76" s="17">
        <v>75</v>
      </c>
      <c r="F76" s="17">
        <v>32</v>
      </c>
      <c r="G76" s="18">
        <f>D76/C76</f>
        <v>1.7578445868243798E-2</v>
      </c>
      <c r="H76" s="18">
        <f>F76/C76</f>
        <v>5.2571053063906687E-3</v>
      </c>
    </row>
    <row r="77" spans="1:8">
      <c r="A77" s="15">
        <v>76</v>
      </c>
      <c r="B77" s="10" t="s">
        <v>121</v>
      </c>
      <c r="C77" s="21">
        <v>5889</v>
      </c>
      <c r="D77" s="16">
        <v>226</v>
      </c>
      <c r="E77" s="17">
        <v>190</v>
      </c>
      <c r="F77" s="17">
        <v>36</v>
      </c>
      <c r="G77" s="18">
        <f>D77/C77</f>
        <v>3.8376634403124471E-2</v>
      </c>
      <c r="H77" s="18">
        <f>F77/C77</f>
        <v>6.1130922058074376E-3</v>
      </c>
    </row>
    <row r="78" spans="1:8">
      <c r="A78" s="15">
        <v>77</v>
      </c>
      <c r="B78" s="10" t="s">
        <v>78</v>
      </c>
      <c r="C78" s="21">
        <v>5853</v>
      </c>
      <c r="D78" s="16">
        <v>180</v>
      </c>
      <c r="E78" s="17">
        <v>122</v>
      </c>
      <c r="F78" s="17">
        <v>58</v>
      </c>
      <c r="G78" s="18">
        <f>D78/C78</f>
        <v>3.0753459764223477E-2</v>
      </c>
      <c r="H78" s="18">
        <f>F78/C78</f>
        <v>9.9094481462497861E-3</v>
      </c>
    </row>
    <row r="79" spans="1:8">
      <c r="A79" s="15">
        <v>78</v>
      </c>
      <c r="B79" s="10" t="s">
        <v>22</v>
      </c>
      <c r="C79" s="21">
        <v>5662</v>
      </c>
      <c r="D79" s="16">
        <v>227</v>
      </c>
      <c r="E79" s="17">
        <v>214</v>
      </c>
      <c r="F79" s="17">
        <v>13</v>
      </c>
      <c r="G79" s="18">
        <f>D79/C79</f>
        <v>4.0091840339102791E-2</v>
      </c>
      <c r="H79" s="18">
        <f>F79/C79</f>
        <v>2.2960084775697632E-3</v>
      </c>
    </row>
    <row r="80" spans="1:8">
      <c r="A80" s="15">
        <v>79</v>
      </c>
      <c r="B80" s="10" t="s">
        <v>98</v>
      </c>
      <c r="C80" s="21">
        <v>5528</v>
      </c>
      <c r="D80" s="16">
        <v>248</v>
      </c>
      <c r="E80" s="17">
        <v>213</v>
      </c>
      <c r="F80" s="17">
        <v>35</v>
      </c>
      <c r="G80" s="18">
        <f>D80/C80</f>
        <v>4.4862518089725037E-2</v>
      </c>
      <c r="H80" s="18">
        <f>F80/C80</f>
        <v>6.3314037626628072E-3</v>
      </c>
    </row>
    <row r="81" spans="1:8">
      <c r="A81" s="15">
        <v>80</v>
      </c>
      <c r="B81" s="10" t="s">
        <v>35</v>
      </c>
      <c r="C81" s="21">
        <v>5419</v>
      </c>
      <c r="D81" s="16">
        <v>115</v>
      </c>
      <c r="E81" s="17">
        <v>91</v>
      </c>
      <c r="F81" s="17">
        <v>24</v>
      </c>
      <c r="G81" s="18">
        <f>D81/C81</f>
        <v>2.1221627606569479E-2</v>
      </c>
      <c r="H81" s="18">
        <f>F81/C81</f>
        <v>4.4288614135449345E-3</v>
      </c>
    </row>
    <row r="82" spans="1:8">
      <c r="A82" s="15">
        <v>81</v>
      </c>
      <c r="B82" s="10" t="s">
        <v>124</v>
      </c>
      <c r="C82" s="21">
        <v>5207</v>
      </c>
      <c r="D82" s="16">
        <v>501</v>
      </c>
      <c r="E82" s="17">
        <v>322</v>
      </c>
      <c r="F82" s="17">
        <v>179</v>
      </c>
      <c r="G82" s="18">
        <f>D82/C82</f>
        <v>9.6216631457653162E-2</v>
      </c>
      <c r="H82" s="18">
        <f>F82/C82</f>
        <v>3.4376800460917997E-2</v>
      </c>
    </row>
    <row r="83" spans="1:8">
      <c r="A83" s="15">
        <v>82</v>
      </c>
      <c r="B83" s="10" t="s">
        <v>31</v>
      </c>
      <c r="C83" s="21">
        <v>5132</v>
      </c>
      <c r="D83" s="16">
        <v>519</v>
      </c>
      <c r="E83" s="17">
        <v>398</v>
      </c>
      <c r="F83" s="17">
        <v>121</v>
      </c>
      <c r="G83" s="18">
        <f>D83/C83</f>
        <v>0.10113016367887763</v>
      </c>
      <c r="H83" s="18">
        <f>F83/C83</f>
        <v>2.3577552611067809E-2</v>
      </c>
    </row>
    <row r="84" spans="1:8">
      <c r="A84" s="15">
        <v>83</v>
      </c>
      <c r="B84" s="10" t="s">
        <v>88</v>
      </c>
      <c r="C84" s="21">
        <v>4991</v>
      </c>
      <c r="D84" s="16">
        <v>201</v>
      </c>
      <c r="E84" s="17">
        <v>172</v>
      </c>
      <c r="F84" s="17">
        <v>29</v>
      </c>
      <c r="G84" s="18">
        <f>D84/C84</f>
        <v>4.0272490482869162E-2</v>
      </c>
      <c r="H84" s="18">
        <f>F84/C84</f>
        <v>5.8104588258865962E-3</v>
      </c>
    </row>
    <row r="85" spans="1:8">
      <c r="A85" s="15">
        <v>84</v>
      </c>
      <c r="B85" s="10" t="s">
        <v>116</v>
      </c>
      <c r="C85" s="21">
        <v>4990</v>
      </c>
      <c r="D85" s="16">
        <v>468</v>
      </c>
      <c r="E85" s="17">
        <v>381</v>
      </c>
      <c r="F85" s="17">
        <v>87</v>
      </c>
      <c r="G85" s="18">
        <f>D85/C85</f>
        <v>9.3787575150300603E-2</v>
      </c>
      <c r="H85" s="18">
        <f>F85/C85</f>
        <v>1.7434869739478959E-2</v>
      </c>
    </row>
    <row r="86" spans="1:8">
      <c r="A86" s="15">
        <v>85</v>
      </c>
      <c r="B86" s="10" t="s">
        <v>122</v>
      </c>
      <c r="C86" s="21">
        <v>4882</v>
      </c>
      <c r="D86" s="16">
        <v>111</v>
      </c>
      <c r="E86" s="17">
        <v>82</v>
      </c>
      <c r="F86" s="17">
        <v>29</v>
      </c>
      <c r="G86" s="18">
        <f>D86/C86</f>
        <v>2.2736583367472349E-2</v>
      </c>
      <c r="H86" s="18">
        <f>F86/C86</f>
        <v>5.9401884473576404E-3</v>
      </c>
    </row>
    <row r="87" spans="1:8">
      <c r="A87" s="15">
        <v>86</v>
      </c>
      <c r="B87" s="10" t="s">
        <v>28</v>
      </c>
      <c r="C87" s="21">
        <v>4822</v>
      </c>
      <c r="D87" s="16">
        <v>328</v>
      </c>
      <c r="E87" s="17">
        <v>257</v>
      </c>
      <c r="F87" s="17">
        <v>71</v>
      </c>
      <c r="G87" s="18">
        <f>D87/C87</f>
        <v>6.8021567814184988E-2</v>
      </c>
      <c r="H87" s="18">
        <f>F87/C87</f>
        <v>1.4724180837826627E-2</v>
      </c>
    </row>
    <row r="88" spans="1:8">
      <c r="A88" s="15">
        <v>87</v>
      </c>
      <c r="B88" s="10" t="s">
        <v>68</v>
      </c>
      <c r="C88" s="21">
        <v>4634</v>
      </c>
      <c r="D88" s="16">
        <v>254</v>
      </c>
      <c r="E88" s="17">
        <v>185</v>
      </c>
      <c r="F88" s="17">
        <v>69</v>
      </c>
      <c r="G88" s="18">
        <f>D88/C88</f>
        <v>5.4812257229175661E-2</v>
      </c>
      <c r="H88" s="18">
        <f>F88/C88</f>
        <v>1.4889943892965041E-2</v>
      </c>
    </row>
    <row r="89" spans="1:8">
      <c r="A89" s="15">
        <v>88</v>
      </c>
      <c r="B89" s="10" t="s">
        <v>118</v>
      </c>
      <c r="C89" s="21">
        <v>4618</v>
      </c>
      <c r="D89" s="16">
        <v>187</v>
      </c>
      <c r="E89" s="17">
        <v>132</v>
      </c>
      <c r="F89" s="17">
        <v>55</v>
      </c>
      <c r="G89" s="18">
        <f>D89/C89</f>
        <v>4.0493720225205719E-2</v>
      </c>
      <c r="H89" s="18">
        <f>F89/C89</f>
        <v>1.1909917713295798E-2</v>
      </c>
    </row>
    <row r="90" spans="1:8">
      <c r="A90" s="15">
        <v>89</v>
      </c>
      <c r="B90" s="10" t="s">
        <v>97</v>
      </c>
      <c r="C90" s="21">
        <v>4567</v>
      </c>
      <c r="D90" s="16">
        <v>200</v>
      </c>
      <c r="E90" s="17">
        <v>150</v>
      </c>
      <c r="F90" s="17">
        <v>50</v>
      </c>
      <c r="G90" s="18">
        <f>D90/C90</f>
        <v>4.3792423910663458E-2</v>
      </c>
      <c r="H90" s="18">
        <f>F90/C90</f>
        <v>1.0948105977665865E-2</v>
      </c>
    </row>
    <row r="91" spans="1:8">
      <c r="A91" s="15">
        <v>90</v>
      </c>
      <c r="B91" s="10" t="s">
        <v>40</v>
      </c>
      <c r="C91" s="21">
        <v>4560</v>
      </c>
      <c r="D91" s="16">
        <v>183</v>
      </c>
      <c r="E91" s="17">
        <v>142</v>
      </c>
      <c r="F91" s="17">
        <v>41</v>
      </c>
      <c r="G91" s="18">
        <f>D91/C91</f>
        <v>4.0131578947368421E-2</v>
      </c>
      <c r="H91" s="18">
        <f>F91/C91</f>
        <v>8.9912280701754388E-3</v>
      </c>
    </row>
    <row r="92" spans="1:8">
      <c r="A92" s="15">
        <v>91</v>
      </c>
      <c r="B92" s="10" t="s">
        <v>130</v>
      </c>
      <c r="C92" s="21">
        <v>4469</v>
      </c>
      <c r="D92" s="16">
        <v>289</v>
      </c>
      <c r="E92" s="17">
        <v>259</v>
      </c>
      <c r="F92" s="17">
        <v>30</v>
      </c>
      <c r="G92" s="18">
        <f>D92/C92</f>
        <v>6.4667710897292466E-2</v>
      </c>
      <c r="H92" s="18">
        <f>F92/C92</f>
        <v>6.7129111658089059E-3</v>
      </c>
    </row>
    <row r="93" spans="1:8">
      <c r="A93" s="15">
        <v>92</v>
      </c>
      <c r="B93" s="10" t="s">
        <v>56</v>
      </c>
      <c r="C93" s="21">
        <v>4218</v>
      </c>
      <c r="D93" s="16">
        <v>227</v>
      </c>
      <c r="E93" s="17">
        <v>201</v>
      </c>
      <c r="F93" s="17">
        <v>26</v>
      </c>
      <c r="G93" s="18">
        <f>D93/C93</f>
        <v>5.3816974869606446E-2</v>
      </c>
      <c r="H93" s="18">
        <f>F93/C93</f>
        <v>6.1640587956377432E-3</v>
      </c>
    </row>
    <row r="94" spans="1:8">
      <c r="A94" s="15">
        <v>93</v>
      </c>
      <c r="B94" s="10" t="s">
        <v>16</v>
      </c>
      <c r="C94" s="21">
        <v>4199</v>
      </c>
      <c r="D94" s="16">
        <v>281</v>
      </c>
      <c r="E94" s="17">
        <v>216</v>
      </c>
      <c r="F94" s="17">
        <v>65</v>
      </c>
      <c r="G94" s="18">
        <f>D94/C94</f>
        <v>6.6920695403667546E-2</v>
      </c>
      <c r="H94" s="18">
        <f>F94/C94</f>
        <v>1.5479876160990712E-2</v>
      </c>
    </row>
    <row r="95" spans="1:8">
      <c r="A95" s="15">
        <v>94</v>
      </c>
      <c r="B95" s="10" t="s">
        <v>79</v>
      </c>
      <c r="C95" s="21">
        <v>4060</v>
      </c>
      <c r="D95" s="16">
        <v>511</v>
      </c>
      <c r="E95" s="17">
        <v>410</v>
      </c>
      <c r="F95" s="17">
        <v>101</v>
      </c>
      <c r="G95" s="18">
        <f>D95/C95</f>
        <v>0.12586206896551724</v>
      </c>
      <c r="H95" s="18">
        <f>F95/C95</f>
        <v>2.4876847290640394E-2</v>
      </c>
    </row>
    <row r="96" spans="1:8">
      <c r="A96" s="15">
        <v>95</v>
      </c>
      <c r="B96" s="10" t="s">
        <v>120</v>
      </c>
      <c r="C96" s="21">
        <v>3963</v>
      </c>
      <c r="D96" s="16">
        <v>359</v>
      </c>
      <c r="E96" s="17">
        <v>285</v>
      </c>
      <c r="F96" s="17">
        <v>74</v>
      </c>
      <c r="G96" s="18">
        <f>D96/C96</f>
        <v>9.0587938430481962E-2</v>
      </c>
      <c r="H96" s="18">
        <f>F96/C96</f>
        <v>1.8672722684834723E-2</v>
      </c>
    </row>
    <row r="97" spans="1:8">
      <c r="A97" s="15">
        <v>96</v>
      </c>
      <c r="B97" s="10" t="s">
        <v>36</v>
      </c>
      <c r="C97" s="21">
        <v>3864</v>
      </c>
      <c r="D97" s="16">
        <v>167</v>
      </c>
      <c r="E97" s="17">
        <v>156</v>
      </c>
      <c r="F97" s="17">
        <v>11</v>
      </c>
      <c r="G97" s="18">
        <f>D97/C97</f>
        <v>4.3219461697722568E-2</v>
      </c>
      <c r="H97" s="18">
        <f>F97/C97</f>
        <v>2.846790890269151E-3</v>
      </c>
    </row>
    <row r="98" spans="1:8">
      <c r="A98" s="15">
        <v>97</v>
      </c>
      <c r="B98" s="10" t="s">
        <v>123</v>
      </c>
      <c r="C98" s="21">
        <v>3533</v>
      </c>
      <c r="D98" s="16">
        <v>200</v>
      </c>
      <c r="E98" s="17">
        <v>125</v>
      </c>
      <c r="F98" s="17">
        <v>75</v>
      </c>
      <c r="G98" s="18">
        <f>D98/C98</f>
        <v>5.6609114067364845E-2</v>
      </c>
      <c r="H98" s="18">
        <f>F98/C98</f>
        <v>2.1228417775261816E-2</v>
      </c>
    </row>
    <row r="99" spans="1:8">
      <c r="A99" s="15">
        <v>98</v>
      </c>
      <c r="B99" s="10" t="s">
        <v>84</v>
      </c>
      <c r="C99" s="21">
        <v>3453</v>
      </c>
      <c r="D99" s="16">
        <v>187</v>
      </c>
      <c r="E99" s="17">
        <v>169</v>
      </c>
      <c r="F99" s="17">
        <v>18</v>
      </c>
      <c r="G99" s="18">
        <f>D99/C99</f>
        <v>5.4155806545033304E-2</v>
      </c>
      <c r="H99" s="18">
        <f>F99/C99</f>
        <v>5.2128583840139013E-3</v>
      </c>
    </row>
    <row r="100" spans="1:8">
      <c r="A100" s="15">
        <v>99</v>
      </c>
      <c r="B100" s="10" t="s">
        <v>59</v>
      </c>
      <c r="C100" s="21">
        <v>3362</v>
      </c>
      <c r="D100" s="16">
        <v>65</v>
      </c>
      <c r="E100" s="17">
        <v>60</v>
      </c>
      <c r="F100" s="17">
        <v>5</v>
      </c>
      <c r="G100" s="18">
        <f>D100/C100</f>
        <v>1.9333729922665081E-2</v>
      </c>
      <c r="H100" s="18">
        <f>F100/C100</f>
        <v>1.4872099940511599E-3</v>
      </c>
    </row>
    <row r="101" spans="1:8">
      <c r="A101" s="15">
        <v>100</v>
      </c>
      <c r="B101" s="10" t="s">
        <v>23</v>
      </c>
      <c r="C101" s="21">
        <v>3102</v>
      </c>
      <c r="D101" s="16">
        <v>169</v>
      </c>
      <c r="E101" s="17">
        <v>126</v>
      </c>
      <c r="F101" s="17">
        <v>43</v>
      </c>
      <c r="G101" s="18">
        <f>D101/C101</f>
        <v>5.4480980012894906E-2</v>
      </c>
      <c r="H101" s="18">
        <f>F101/C101</f>
        <v>1.3862024500322373E-2</v>
      </c>
    </row>
    <row r="102" spans="1:8">
      <c r="A102" s="15">
        <v>101</v>
      </c>
      <c r="B102" s="10" t="s">
        <v>17</v>
      </c>
      <c r="C102" s="21">
        <v>3085</v>
      </c>
      <c r="D102" s="16">
        <v>93</v>
      </c>
      <c r="E102" s="17">
        <v>75</v>
      </c>
      <c r="F102" s="17">
        <v>18</v>
      </c>
      <c r="G102" s="18">
        <f>D102/C102</f>
        <v>3.0145867098865478E-2</v>
      </c>
      <c r="H102" s="18">
        <f>F102/C102</f>
        <v>5.8346839546191244E-3</v>
      </c>
    </row>
    <row r="103" spans="1:8">
      <c r="A103" s="15">
        <v>102</v>
      </c>
      <c r="B103" s="10" t="s">
        <v>83</v>
      </c>
      <c r="C103" s="21">
        <v>2691</v>
      </c>
      <c r="D103" s="16">
        <v>175</v>
      </c>
      <c r="E103" s="17">
        <v>155</v>
      </c>
      <c r="F103" s="17">
        <v>20</v>
      </c>
      <c r="G103" s="18">
        <f>D103/C103</f>
        <v>6.5031586770717201E-2</v>
      </c>
      <c r="H103" s="18">
        <f>F103/C103</f>
        <v>7.4321813452248231E-3</v>
      </c>
    </row>
    <row r="104" spans="1:8">
      <c r="A104" s="15">
        <v>103</v>
      </c>
      <c r="B104" s="10" t="s">
        <v>47</v>
      </c>
      <c r="C104" s="21">
        <v>2678</v>
      </c>
      <c r="D104" s="16">
        <v>66</v>
      </c>
      <c r="E104" s="17">
        <v>50</v>
      </c>
      <c r="F104" s="17">
        <v>16</v>
      </c>
      <c r="G104" s="18">
        <f>D104/C104</f>
        <v>2.4645257654966394E-2</v>
      </c>
      <c r="H104" s="18">
        <f>F104/C104</f>
        <v>5.9746079163554896E-3</v>
      </c>
    </row>
    <row r="105" spans="1:8">
      <c r="A105" s="15">
        <v>104</v>
      </c>
      <c r="B105" s="10" t="s">
        <v>95</v>
      </c>
      <c r="C105" s="21">
        <v>2548</v>
      </c>
      <c r="D105" s="16">
        <v>58</v>
      </c>
      <c r="E105" s="17">
        <v>34</v>
      </c>
      <c r="F105" s="17">
        <v>24</v>
      </c>
      <c r="G105" s="18">
        <f>D105/C105</f>
        <v>2.2762951334379906E-2</v>
      </c>
      <c r="H105" s="18">
        <f>F105/C105</f>
        <v>9.4191522762951327E-3</v>
      </c>
    </row>
    <row r="106" spans="1:8">
      <c r="A106" s="15">
        <v>105</v>
      </c>
      <c r="B106" s="10" t="s">
        <v>45</v>
      </c>
      <c r="C106" s="21">
        <v>2331</v>
      </c>
      <c r="D106" s="16">
        <v>65</v>
      </c>
      <c r="E106" s="17">
        <v>49</v>
      </c>
      <c r="F106" s="17">
        <v>16</v>
      </c>
      <c r="G106" s="18">
        <f>D106/C106</f>
        <v>2.7885027885027884E-2</v>
      </c>
      <c r="H106" s="18">
        <f>F106/C106</f>
        <v>6.8640068640068641E-3</v>
      </c>
    </row>
    <row r="107" spans="1:8">
      <c r="A107" s="15">
        <v>106</v>
      </c>
      <c r="B107" s="10" t="s">
        <v>127</v>
      </c>
      <c r="C107" s="21">
        <v>2111</v>
      </c>
      <c r="D107" s="16">
        <v>144</v>
      </c>
      <c r="E107" s="17">
        <v>104</v>
      </c>
      <c r="F107" s="17">
        <v>40</v>
      </c>
      <c r="G107" s="18">
        <f>D107/C107</f>
        <v>6.8214116532449076E-2</v>
      </c>
      <c r="H107" s="18">
        <f>F107/C107</f>
        <v>1.8948365703458078E-2</v>
      </c>
    </row>
    <row r="108" spans="1:8">
      <c r="A108" s="15">
        <v>107</v>
      </c>
      <c r="B108" s="10" t="s">
        <v>117</v>
      </c>
      <c r="C108" s="21">
        <v>2051</v>
      </c>
      <c r="D108" s="16">
        <v>82</v>
      </c>
      <c r="E108" s="17">
        <v>60</v>
      </c>
      <c r="F108" s="17">
        <v>22</v>
      </c>
      <c r="G108" s="18">
        <f>D108/C108</f>
        <v>3.9980497318381276E-2</v>
      </c>
      <c r="H108" s="18">
        <f>F108/C108</f>
        <v>1.0726474890297415E-2</v>
      </c>
    </row>
    <row r="109" spans="1:8">
      <c r="A109" s="15">
        <v>108</v>
      </c>
      <c r="B109" s="10" t="s">
        <v>46</v>
      </c>
      <c r="C109" s="21">
        <v>1842</v>
      </c>
      <c r="D109" s="16">
        <v>114</v>
      </c>
      <c r="E109" s="17">
        <v>95</v>
      </c>
      <c r="F109" s="17">
        <v>19</v>
      </c>
      <c r="G109" s="18">
        <f>D109/C109</f>
        <v>6.1889250814332247E-2</v>
      </c>
      <c r="H109" s="18">
        <f>F109/C109</f>
        <v>1.0314875135722041E-2</v>
      </c>
    </row>
    <row r="110" spans="1:8">
      <c r="A110" s="15">
        <v>109</v>
      </c>
      <c r="B110" s="10" t="s">
        <v>80</v>
      </c>
      <c r="C110" s="21">
        <v>1617</v>
      </c>
      <c r="D110" s="16">
        <v>158</v>
      </c>
      <c r="E110" s="17">
        <v>145</v>
      </c>
      <c r="F110" s="17">
        <v>13</v>
      </c>
      <c r="G110" s="18">
        <f>D110/C110</f>
        <v>9.7711811997526279E-2</v>
      </c>
      <c r="H110" s="18">
        <f>F110/C110</f>
        <v>8.0395794681508963E-3</v>
      </c>
    </row>
    <row r="111" spans="1:8">
      <c r="A111" s="15">
        <v>110</v>
      </c>
      <c r="B111" s="10" t="s">
        <v>60</v>
      </c>
      <c r="C111" s="21">
        <v>1538</v>
      </c>
      <c r="D111" s="16">
        <v>92</v>
      </c>
      <c r="E111" s="17">
        <v>83</v>
      </c>
      <c r="F111" s="17">
        <v>9</v>
      </c>
      <c r="G111" s="18">
        <f>D111/C111</f>
        <v>5.9817945383615082E-2</v>
      </c>
      <c r="H111" s="18">
        <f>F111/C111</f>
        <v>5.8517555266579977E-3</v>
      </c>
    </row>
    <row r="112" spans="1:8">
      <c r="A112" s="15">
        <v>111</v>
      </c>
      <c r="B112" s="10" t="s">
        <v>41</v>
      </c>
      <c r="C112" s="21">
        <v>1457</v>
      </c>
      <c r="D112" s="16">
        <v>96</v>
      </c>
      <c r="E112" s="17">
        <v>81</v>
      </c>
      <c r="F112" s="17">
        <v>15</v>
      </c>
      <c r="G112" s="18">
        <f>D112/C112</f>
        <v>6.5888812628689092E-2</v>
      </c>
      <c r="H112" s="18">
        <f>F112/C112</f>
        <v>1.029512697323267E-2</v>
      </c>
    </row>
    <row r="113" spans="1:8">
      <c r="A113" s="15">
        <v>112</v>
      </c>
      <c r="B113" s="10" t="s">
        <v>72</v>
      </c>
      <c r="C113" s="21">
        <v>99</v>
      </c>
      <c r="D113" s="16">
        <v>46</v>
      </c>
      <c r="E113" s="17">
        <v>46</v>
      </c>
      <c r="F113" s="17">
        <v>0</v>
      </c>
      <c r="G113" s="18">
        <f>D113/C113</f>
        <v>0.46464646464646464</v>
      </c>
      <c r="H113" s="18">
        <f>F113/C113</f>
        <v>0</v>
      </c>
    </row>
    <row r="114" spans="1:8">
      <c r="A114" s="15">
        <v>113</v>
      </c>
      <c r="B114" s="10" t="s">
        <v>73</v>
      </c>
      <c r="C114" s="21">
        <v>94</v>
      </c>
      <c r="D114" s="16">
        <v>29</v>
      </c>
      <c r="E114" s="17">
        <v>27</v>
      </c>
      <c r="F114" s="17">
        <v>2</v>
      </c>
      <c r="G114" s="18">
        <f>D114/C114</f>
        <v>0.30851063829787234</v>
      </c>
      <c r="H114" s="18">
        <f>F114/C114</f>
        <v>2.1276595744680851E-2</v>
      </c>
    </row>
    <row r="115" spans="1:8">
      <c r="A115" s="15">
        <v>114</v>
      </c>
      <c r="B115" s="10" t="s">
        <v>74</v>
      </c>
      <c r="C115" s="21">
        <v>67</v>
      </c>
      <c r="D115" s="16">
        <v>4</v>
      </c>
      <c r="E115" s="17">
        <v>4</v>
      </c>
      <c r="F115" s="17">
        <v>0</v>
      </c>
      <c r="G115" s="18">
        <f>D115/C115</f>
        <v>5.9701492537313432E-2</v>
      </c>
      <c r="H115" s="18">
        <f>F115/C115</f>
        <v>0</v>
      </c>
    </row>
    <row r="116" spans="1:8">
      <c r="A116" s="15">
        <v>115</v>
      </c>
      <c r="B116" s="10" t="s">
        <v>76</v>
      </c>
      <c r="C116" s="21">
        <v>67</v>
      </c>
      <c r="D116" s="16">
        <v>15</v>
      </c>
      <c r="E116" s="17">
        <v>14</v>
      </c>
      <c r="F116" s="17">
        <v>1</v>
      </c>
      <c r="G116" s="18">
        <f>D116/C116</f>
        <v>0.22388059701492538</v>
      </c>
      <c r="H116" s="18">
        <f>F116/C116</f>
        <v>1.4925373134328358E-2</v>
      </c>
    </row>
    <row r="117" spans="1:8">
      <c r="A117" s="15">
        <v>116</v>
      </c>
      <c r="B117" s="10" t="s">
        <v>75</v>
      </c>
      <c r="C117" s="21">
        <v>49</v>
      </c>
      <c r="D117" s="16">
        <v>1</v>
      </c>
      <c r="E117" s="17">
        <v>1</v>
      </c>
      <c r="F117" s="17">
        <v>0</v>
      </c>
      <c r="G117" s="18">
        <f>D117/C117</f>
        <v>2.0408163265306121E-2</v>
      </c>
      <c r="H117" s="18">
        <f>F117/C117</f>
        <v>0</v>
      </c>
    </row>
    <row r="118" spans="1:8">
      <c r="A118" s="15">
        <v>117</v>
      </c>
      <c r="B118" s="10" t="s">
        <v>44</v>
      </c>
      <c r="C118" s="21">
        <v>41</v>
      </c>
      <c r="D118" s="16">
        <v>0</v>
      </c>
      <c r="E118" s="17">
        <v>0</v>
      </c>
      <c r="F118" s="17">
        <v>0</v>
      </c>
      <c r="G118" s="18">
        <f>D118/C118</f>
        <v>0</v>
      </c>
      <c r="H118" s="18">
        <f>F118/C118</f>
        <v>0</v>
      </c>
    </row>
    <row r="119" spans="1:8">
      <c r="A119" s="15">
        <v>118</v>
      </c>
      <c r="B119" s="10" t="s">
        <v>27</v>
      </c>
      <c r="C119" s="21">
        <v>1</v>
      </c>
      <c r="D119" s="16">
        <v>0</v>
      </c>
      <c r="E119" s="17">
        <v>0</v>
      </c>
      <c r="F119" s="17">
        <v>0</v>
      </c>
      <c r="G119" s="18">
        <f>D119/C119</f>
        <v>0</v>
      </c>
      <c r="H119" s="18">
        <f>F119/C119</f>
        <v>0</v>
      </c>
    </row>
    <row r="120" spans="1:8">
      <c r="A120" s="15">
        <v>119</v>
      </c>
      <c r="B120" s="10" t="s">
        <v>43</v>
      </c>
      <c r="C120" s="21">
        <v>1</v>
      </c>
      <c r="D120" s="16">
        <v>0</v>
      </c>
      <c r="E120" s="17">
        <v>0</v>
      </c>
      <c r="F120" s="17">
        <v>0</v>
      </c>
      <c r="G120" s="18">
        <f>D120/C120</f>
        <v>0</v>
      </c>
      <c r="H120" s="18">
        <f>F120/C120</f>
        <v>0</v>
      </c>
    </row>
    <row r="121" spans="1:8">
      <c r="A121" s="15">
        <v>120</v>
      </c>
      <c r="B121" s="10" t="s">
        <v>53</v>
      </c>
      <c r="C121" s="21">
        <v>1</v>
      </c>
      <c r="D121" s="16">
        <v>1</v>
      </c>
      <c r="E121" s="17">
        <v>1</v>
      </c>
      <c r="F121" s="17">
        <v>0</v>
      </c>
      <c r="G121" s="18">
        <f>D121/C121</f>
        <v>1</v>
      </c>
      <c r="H121" s="18">
        <f>F121/C121</f>
        <v>0</v>
      </c>
    </row>
    <row r="122" spans="1:8">
      <c r="A122" s="31"/>
      <c r="B122" s="32"/>
      <c r="C122" s="32"/>
      <c r="D122" s="32"/>
      <c r="E122" s="32"/>
      <c r="F122" s="32"/>
      <c r="G122" s="32"/>
      <c r="H122" s="33"/>
    </row>
    <row r="123" spans="1:8">
      <c r="A123" s="22"/>
      <c r="B123" s="22" t="s">
        <v>18</v>
      </c>
      <c r="C123" s="23">
        <f>SUM(C2:C121)</f>
        <v>1632116</v>
      </c>
      <c r="D123" s="23">
        <f t="shared" ref="D123:F123" si="0">SUM(D2:D121)</f>
        <v>155483</v>
      </c>
      <c r="E123" s="23">
        <f t="shared" si="0"/>
        <v>123317</v>
      </c>
      <c r="F123" s="23">
        <f t="shared" si="0"/>
        <v>32166</v>
      </c>
      <c r="G123" s="24">
        <f>D123/C123</f>
        <v>9.526467481478032E-2</v>
      </c>
      <c r="H123" s="24">
        <f>F123/C123</f>
        <v>1.970815799857363E-2</v>
      </c>
    </row>
  </sheetData>
  <sortState ref="B2:H121">
    <sortCondition descending="1" ref="C2:C121"/>
  </sortState>
  <mergeCells count="1">
    <mergeCell ref="A122:H1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</vt:lpstr>
      <vt:lpstr>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2017-03-07T12:36:14Z</dcterms:modified>
</cp:coreProperties>
</file>